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5885" windowHeight="11850"/>
  </bookViews>
  <sheets>
    <sheet name="1頭份香山" sheetId="2" r:id="rId1"/>
    <sheet name="2.竹東" sheetId="3" r:id="rId2"/>
    <sheet name="3.竹北斗崙" sheetId="7" r:id="rId3"/>
    <sheet name="4.湖口新豐" sheetId="8" r:id="rId4"/>
    <sheet name="5.明湖食品" sheetId="9" r:id="rId5"/>
    <sheet name="6.柴橋" sheetId="13" r:id="rId6"/>
    <sheet name="7.高鐵" sheetId="11" r:id="rId7"/>
  </sheets>
  <definedNames>
    <definedName name="_xlnm._FilterDatabase" localSheetId="0" hidden="1">'1頭份香山'!$B$2:$H$28</definedName>
    <definedName name="_xlnm._FilterDatabase" localSheetId="1" hidden="1">'2.竹東'!$A$1:$F$33</definedName>
    <definedName name="_xlnm._FilterDatabase" localSheetId="2" hidden="1">'3.竹北斗崙'!$A$1:$F$16</definedName>
    <definedName name="_xlnm._FilterDatabase" localSheetId="3" hidden="1">'4.湖口新豐'!$A$1:$F$17</definedName>
    <definedName name="_xlnm._FilterDatabase" localSheetId="4" hidden="1">'5.明湖食品'!$A$1:$F$17</definedName>
    <definedName name="_xlnm._FilterDatabase" localSheetId="6" hidden="1">'7.高鐵'!$A$1:$F$14</definedName>
  </definedNames>
  <calcPr calcId="162913"/>
</workbook>
</file>

<file path=xl/calcChain.xml><?xml version="1.0" encoding="utf-8"?>
<calcChain xmlns="http://schemas.openxmlformats.org/spreadsheetml/2006/main">
  <c r="N29" i="2" l="1"/>
  <c r="F23" i="9" l="1"/>
  <c r="E23" i="9"/>
  <c r="D23" i="9"/>
  <c r="C23" i="9"/>
  <c r="B23" i="9"/>
  <c r="F24" i="8"/>
  <c r="E24" i="8"/>
  <c r="D24" i="8"/>
  <c r="C24" i="8"/>
  <c r="B24" i="8"/>
  <c r="D29" i="3"/>
  <c r="E29" i="3"/>
  <c r="F29" i="3"/>
  <c r="G29" i="3"/>
  <c r="C29" i="3"/>
  <c r="F23" i="8"/>
  <c r="E23" i="8"/>
  <c r="D23" i="8"/>
  <c r="C23" i="8"/>
  <c r="B23" i="8"/>
  <c r="D24" i="7"/>
  <c r="E24" i="7"/>
  <c r="F24" i="7"/>
  <c r="G24" i="7"/>
  <c r="C24" i="7"/>
  <c r="F13" i="3" l="1"/>
  <c r="D13" i="3" l="1"/>
  <c r="D29" i="2" l="1"/>
  <c r="M21" i="3"/>
  <c r="K21" i="3"/>
  <c r="F17" i="7"/>
  <c r="D17" i="7"/>
  <c r="F17" i="8"/>
  <c r="D17" i="8"/>
  <c r="F18" i="9"/>
  <c r="D18" i="9"/>
  <c r="E6" i="13"/>
  <c r="D6" i="13"/>
  <c r="F14" i="11"/>
  <c r="D14" i="11"/>
  <c r="E19" i="11" l="1"/>
  <c r="D19" i="11"/>
  <c r="C19" i="11"/>
  <c r="B19" i="11"/>
  <c r="F19" i="11"/>
  <c r="G25" i="7"/>
  <c r="E25" i="7"/>
  <c r="C25" i="7"/>
  <c r="F25" i="7"/>
  <c r="D25" i="7"/>
  <c r="G30" i="3"/>
  <c r="C30" i="3"/>
  <c r="F30" i="3"/>
  <c r="E30" i="3"/>
  <c r="D30" i="3"/>
</calcChain>
</file>

<file path=xl/sharedStrings.xml><?xml version="1.0" encoding="utf-8"?>
<sst xmlns="http://schemas.openxmlformats.org/spreadsheetml/2006/main" count="476" uniqueCount="248">
  <si>
    <t>線路</t>
  </si>
  <si>
    <t>站別</t>
  </si>
  <si>
    <t>明湖食品線</t>
    <phoneticPr fontId="5" type="noConversion"/>
  </si>
  <si>
    <t>食品路綠水街口(格瑞絲)</t>
    <phoneticPr fontId="5" type="noConversion"/>
  </si>
  <si>
    <t>明湖食品線</t>
  </si>
  <si>
    <t>明湖路花園新城(全家)</t>
    <phoneticPr fontId="5" type="noConversion"/>
  </si>
  <si>
    <t>食品明湖路口(杏豐)</t>
    <phoneticPr fontId="2" type="noConversion"/>
  </si>
  <si>
    <t>湖濱特區明湖路口</t>
  </si>
  <si>
    <t>寶山郵局對面(農會)</t>
    <phoneticPr fontId="5" type="noConversion"/>
  </si>
  <si>
    <t>明湖路全國加油站</t>
    <phoneticPr fontId="5" type="noConversion"/>
  </si>
  <si>
    <t>柴橋南大線</t>
    <phoneticPr fontId="2" type="noConversion"/>
  </si>
  <si>
    <t>南大西大路口(通訊行)</t>
    <phoneticPr fontId="2" type="noConversion"/>
  </si>
  <si>
    <t>高鐵線 前三站</t>
    <phoneticPr fontId="5" type="noConversion"/>
  </si>
  <si>
    <t>高鐵線 前三站</t>
    <phoneticPr fontId="5" type="noConversion"/>
  </si>
  <si>
    <t>文興路一段嘉豐南路口(藏壽司)</t>
    <phoneticPr fontId="5" type="noConversion"/>
  </si>
  <si>
    <t>高鐵線</t>
  </si>
  <si>
    <t>大矽谷社區(竹客田洋站)</t>
    <phoneticPr fontId="5" type="noConversion"/>
  </si>
  <si>
    <t>頭份香山1線</t>
  </si>
  <si>
    <t>頭份中華信東路口(仁愛眼鏡)</t>
    <phoneticPr fontId="2" type="noConversion"/>
  </si>
  <si>
    <t>頭份香山2線</t>
    <phoneticPr fontId="2" type="noConversion"/>
  </si>
  <si>
    <t>經國延平路口(美學苑)</t>
    <phoneticPr fontId="2" type="noConversion"/>
  </si>
  <si>
    <t>頭份香山1線</t>
    <phoneticPr fontId="5" type="noConversion"/>
  </si>
  <si>
    <t>頭份建國信東路口(如魚得水)</t>
    <phoneticPr fontId="5" type="noConversion"/>
  </si>
  <si>
    <t>竹南博愛街67號(阿瘦皮鞋)</t>
    <phoneticPr fontId="2" type="noConversion"/>
  </si>
  <si>
    <t>竹南龍山路華興街口(711)</t>
    <phoneticPr fontId="5" type="noConversion"/>
  </si>
  <si>
    <t>中華路華北路口(景觀橋下)</t>
    <phoneticPr fontId="2" type="noConversion"/>
  </si>
  <si>
    <t>頭份香山2線</t>
    <phoneticPr fontId="2" type="noConversion"/>
  </si>
  <si>
    <t>經國西大路口(亞莉水果)</t>
    <phoneticPr fontId="2" type="noConversion"/>
  </si>
  <si>
    <t>頭份建國國中</t>
    <phoneticPr fontId="2" type="noConversion"/>
  </si>
  <si>
    <t>中華路六段五福路口(翊豐建材)</t>
    <phoneticPr fontId="2" type="noConversion"/>
  </si>
  <si>
    <t>竹南博愛環市路口(全家)</t>
    <phoneticPr fontId="2" type="noConversion"/>
  </si>
  <si>
    <t>頭份忠孝信東路口(YAMAHA)</t>
    <phoneticPr fontId="2" type="noConversion"/>
  </si>
  <si>
    <t>頭份香山1線</t>
    <phoneticPr fontId="2" type="noConversion"/>
  </si>
  <si>
    <t>光復路民安街口(照南國小)</t>
    <phoneticPr fontId="2" type="noConversion"/>
  </si>
  <si>
    <t>竹北斗崙線前段</t>
  </si>
  <si>
    <t>自強南路成功十一街全聯對面</t>
  </si>
  <si>
    <t>竹北斗崙線後段</t>
    <phoneticPr fontId="2" type="noConversion"/>
  </si>
  <si>
    <t>嘉興路東興路(五七食堂)</t>
    <phoneticPr fontId="5" type="noConversion"/>
  </si>
  <si>
    <t>竹北斗崙線後段</t>
  </si>
  <si>
    <t>光明六路莊敬三路口(World Gym)</t>
    <phoneticPr fontId="5" type="noConversion"/>
  </si>
  <si>
    <t>竹北斗崙線前段</t>
    <phoneticPr fontId="2" type="noConversion"/>
  </si>
  <si>
    <t>縣政二路文孝街口(7-11)</t>
  </si>
  <si>
    <t>光明一路縣政九路(藝奇)</t>
    <phoneticPr fontId="5" type="noConversion"/>
  </si>
  <si>
    <t>莊敬北路勝利六街 7-11</t>
  </si>
  <si>
    <t>福興路消防局</t>
  </si>
  <si>
    <t>竹北斗崙線前段</t>
    <phoneticPr fontId="2" type="noConversion"/>
  </si>
  <si>
    <t>縣政九路台灣企銀對面(摩斯漢堡)</t>
    <phoneticPr fontId="2" type="noConversion"/>
  </si>
  <si>
    <t>東興路嘉豐北路口7-11</t>
    <phoneticPr fontId="5" type="noConversion"/>
  </si>
  <si>
    <t>縣政九路家樂福</t>
    <phoneticPr fontId="5" type="noConversion"/>
  </si>
  <si>
    <t>光明一路文采街口(711)</t>
    <phoneticPr fontId="5" type="noConversion"/>
  </si>
  <si>
    <t>竹北斗崙線前段</t>
    <phoneticPr fontId="5" type="noConversion"/>
  </si>
  <si>
    <t>竹北斗崙線前段</t>
    <phoneticPr fontId="5" type="noConversion"/>
  </si>
  <si>
    <t>成功六街自強南路(全國電子)</t>
    <phoneticPr fontId="5" type="noConversion"/>
  </si>
  <si>
    <t>福興東路莊敬南路(咖啡麵包館)</t>
    <phoneticPr fontId="2" type="noConversion"/>
  </si>
  <si>
    <t>湖口新豐線竹北口後</t>
  </si>
  <si>
    <t>湖口新豐線竹北口前</t>
  </si>
  <si>
    <t>竹北口派出所</t>
    <phoneticPr fontId="5" type="noConversion"/>
  </si>
  <si>
    <t>中華鳳崗路口(萊爾富)</t>
    <phoneticPr fontId="2" type="noConversion"/>
  </si>
  <si>
    <t>中華路公道五路口(一木一屋)</t>
    <phoneticPr fontId="5" type="noConversion"/>
  </si>
  <si>
    <t>KIA汽車</t>
  </si>
  <si>
    <t>湖口火車站</t>
  </si>
  <si>
    <t>湖口新豐線竹北口後</t>
    <phoneticPr fontId="2" type="noConversion"/>
  </si>
  <si>
    <t>中正路中美路萊爾富</t>
  </si>
  <si>
    <t>新興路文昌街口(健安婦產科)</t>
    <phoneticPr fontId="5" type="noConversion"/>
  </si>
  <si>
    <t>工業區門口</t>
    <phoneticPr fontId="2" type="noConversion"/>
  </si>
  <si>
    <t>明新科大</t>
    <phoneticPr fontId="2" type="noConversion"/>
  </si>
  <si>
    <t>成功路春源商店</t>
  </si>
  <si>
    <t>新豐麥當勞</t>
  </si>
  <si>
    <t>中華路福興路(終陞車業)</t>
    <phoneticPr fontId="5" type="noConversion"/>
  </si>
  <si>
    <t>中華路光明六路口(大樹藥局)</t>
    <phoneticPr fontId="2" type="noConversion"/>
  </si>
  <si>
    <t>湖口新豐線竹北口後</t>
    <phoneticPr fontId="2" type="noConversion"/>
  </si>
  <si>
    <t>竹東線老爺後</t>
  </si>
  <si>
    <t>富貴街口</t>
  </si>
  <si>
    <t>三重埔7-11</t>
  </si>
  <si>
    <t>中興路三重路(萊爾富)</t>
    <phoneticPr fontId="5" type="noConversion"/>
  </si>
  <si>
    <t>美加幼稚園</t>
    <phoneticPr fontId="2" type="noConversion"/>
  </si>
  <si>
    <t>竹東線老爺後</t>
    <phoneticPr fontId="2" type="noConversion"/>
  </si>
  <si>
    <t>中興民族路(好好藥局)</t>
    <phoneticPr fontId="2" type="noConversion"/>
  </si>
  <si>
    <t>竹中口東海花園城</t>
    <phoneticPr fontId="5" type="noConversion"/>
  </si>
  <si>
    <t>竹東線快速道路</t>
  </si>
  <si>
    <t>中豐路幸福路美而美</t>
    <phoneticPr fontId="3" type="noConversion"/>
  </si>
  <si>
    <t>竹東總站</t>
  </si>
  <si>
    <t>上館國小對面(大山文教)</t>
    <phoneticPr fontId="2" type="noConversion"/>
  </si>
  <si>
    <t>東寧路商華街口服飾店</t>
  </si>
  <si>
    <t>中豐路南寧路口(OK)</t>
    <phoneticPr fontId="2" type="noConversion"/>
  </si>
  <si>
    <t>長春忠孝街口(豐田汽車)</t>
    <phoneticPr fontId="5" type="noConversion"/>
  </si>
  <si>
    <t>竹東線快速道路</t>
    <phoneticPr fontId="2" type="noConversion"/>
  </si>
  <si>
    <t>下公館711</t>
    <phoneticPr fontId="5" type="noConversion"/>
  </si>
  <si>
    <t>中正南路95巷口(割字)</t>
    <phoneticPr fontId="3" type="noConversion"/>
  </si>
  <si>
    <t>東寧橋龍記西點</t>
    <phoneticPr fontId="2" type="noConversion"/>
  </si>
  <si>
    <t>竹東線老爺前</t>
  </si>
  <si>
    <t>光復路一段329巷對面(大樹藥局)</t>
    <phoneticPr fontId="5" type="noConversion"/>
  </si>
  <si>
    <t>全聯(老爺對面)</t>
    <phoneticPr fontId="2" type="noConversion"/>
  </si>
  <si>
    <t>龍山社區(寶雅)</t>
    <phoneticPr fontId="2" type="noConversion"/>
  </si>
  <si>
    <t>長春街口(六扇門)</t>
    <phoneticPr fontId="2" type="noConversion"/>
  </si>
  <si>
    <t>光復路一段584號(海瑞貢丸)</t>
    <phoneticPr fontId="5" type="noConversion"/>
  </si>
  <si>
    <t>光復、忠孝路(杏一藥局)</t>
    <phoneticPr fontId="2" type="noConversion"/>
  </si>
  <si>
    <t>團管區</t>
    <phoneticPr fontId="3" type="noConversion"/>
  </si>
  <si>
    <t>東寧中山路口(阿嬌菜包)</t>
    <phoneticPr fontId="2" type="noConversion"/>
  </si>
  <si>
    <t>光復中學公車站牌</t>
    <phoneticPr fontId="2" type="noConversion"/>
  </si>
  <si>
    <t>光復建功路口(安全帽)</t>
    <phoneticPr fontId="5" type="noConversion"/>
  </si>
  <si>
    <t>食品路東山街口(布羅特)</t>
    <phoneticPr fontId="5" type="noConversion"/>
  </si>
  <si>
    <t>皇貴代書(二重農會對面)</t>
    <phoneticPr fontId="2" type="noConversion"/>
  </si>
  <si>
    <t>經國牛埔路口(楓康)</t>
    <phoneticPr fontId="2" type="noConversion"/>
  </si>
  <si>
    <t>長春新民路口肯德基</t>
  </si>
  <si>
    <t>頭份香山2線</t>
  </si>
  <si>
    <t>香北路瑞光街口(立潔洗車場)</t>
  </si>
  <si>
    <t>京元電子(牛爸王牛肉麵)</t>
    <phoneticPr fontId="2" type="noConversion"/>
  </si>
  <si>
    <t>明湖食品線</t>
    <phoneticPr fontId="5" type="noConversion"/>
  </si>
  <si>
    <t>清大南大校區(南大路公車站)</t>
    <phoneticPr fontId="5" type="noConversion"/>
  </si>
  <si>
    <t>牛埔東南路口(陳啟源服務處)</t>
    <phoneticPr fontId="2" type="noConversion"/>
  </si>
  <si>
    <t>育賢國中旁(萊爾富)</t>
  </si>
  <si>
    <t>中華路1500號(南海休息站)</t>
    <phoneticPr fontId="2" type="noConversion"/>
  </si>
  <si>
    <t>芎林客運站</t>
    <phoneticPr fontId="2" type="noConversion"/>
  </si>
  <si>
    <t>煙波飯店全家對面</t>
    <phoneticPr fontId="2" type="noConversion"/>
  </si>
  <si>
    <t>芎林郵局</t>
    <phoneticPr fontId="2" type="noConversion"/>
  </si>
  <si>
    <t>香山國小對面</t>
    <phoneticPr fontId="2" type="noConversion"/>
  </si>
  <si>
    <t>柴橋南大線</t>
    <phoneticPr fontId="5" type="noConversion"/>
  </si>
  <si>
    <t>柴橋路東香路口</t>
  </si>
  <si>
    <t>柴橋南大線</t>
  </si>
  <si>
    <t>國家藝術園區</t>
  </si>
  <si>
    <t>食品路博愛街口(全家)</t>
    <phoneticPr fontId="5" type="noConversion"/>
  </si>
  <si>
    <t>上山公車站牌</t>
    <phoneticPr fontId="2" type="noConversion"/>
  </si>
  <si>
    <t>竹蓮國小對面</t>
    <phoneticPr fontId="2" type="noConversion"/>
  </si>
  <si>
    <t>佳勝站牌</t>
    <phoneticPr fontId="2" type="noConversion"/>
  </si>
  <si>
    <t>東興路一段東海二街口(OK)</t>
    <phoneticPr fontId="2" type="noConversion"/>
  </si>
  <si>
    <t>十興路305巷口對面</t>
    <phoneticPr fontId="2" type="noConversion"/>
  </si>
  <si>
    <t>成功六街饅頭店</t>
    <phoneticPr fontId="2" type="noConversion"/>
  </si>
  <si>
    <t>大庄路21號(全家)</t>
    <phoneticPr fontId="2" type="noConversion"/>
  </si>
  <si>
    <t>竹林路福昌街口萊爾富</t>
    <phoneticPr fontId="2" type="noConversion"/>
  </si>
  <si>
    <t>中華武昌街口(富東國際汽車)</t>
    <phoneticPr fontId="2" type="noConversion"/>
  </si>
  <si>
    <t>明湖路58號(愛心聯盟對面)</t>
    <phoneticPr fontId="2" type="noConversion"/>
  </si>
  <si>
    <t>明湖路南大郵局</t>
    <phoneticPr fontId="2" type="noConversion"/>
  </si>
  <si>
    <t>東興路二段中油斜對面</t>
    <phoneticPr fontId="2" type="noConversion"/>
  </si>
  <si>
    <t>時間</t>
    <phoneticPr fontId="2" type="noConversion"/>
  </si>
  <si>
    <t>數量</t>
    <phoneticPr fontId="2" type="noConversion"/>
  </si>
  <si>
    <t>五分埤公車站</t>
    <phoneticPr fontId="2" type="noConversion"/>
  </si>
  <si>
    <t>中華路六段421號(竹圍站牌)</t>
  </si>
  <si>
    <t>中華路六段(暐世生技)</t>
    <phoneticPr fontId="2" type="noConversion"/>
  </si>
  <si>
    <t>上學人數</t>
    <phoneticPr fontId="2" type="noConversion"/>
  </si>
  <si>
    <t>放學人數</t>
    <phoneticPr fontId="2" type="noConversion"/>
  </si>
  <si>
    <t>總計</t>
    <phoneticPr fontId="2" type="noConversion"/>
  </si>
  <si>
    <t>上學人數</t>
    <phoneticPr fontId="2" type="noConversion"/>
  </si>
  <si>
    <t>放學人數</t>
    <phoneticPr fontId="2" type="noConversion"/>
  </si>
  <si>
    <t>放學人數</t>
    <phoneticPr fontId="2" type="noConversion"/>
  </si>
  <si>
    <t>中興明星路(加油站)</t>
    <phoneticPr fontId="2" type="noConversion"/>
  </si>
  <si>
    <t>東興路一段東海一街口(下東興站牌)</t>
    <phoneticPr fontId="2" type="noConversion"/>
  </si>
  <si>
    <t>舊湖口公車站牌</t>
    <phoneticPr fontId="2" type="noConversion"/>
  </si>
  <si>
    <t>南大東大路口(永慶)</t>
    <phoneticPr fontId="2" type="noConversion"/>
  </si>
  <si>
    <t>中華路五段347巷巷口(半邊天)</t>
    <phoneticPr fontId="2" type="noConversion"/>
  </si>
  <si>
    <t>牛埔南浸水街口(中台興)</t>
    <phoneticPr fontId="2" type="noConversion"/>
  </si>
  <si>
    <t>總人數</t>
    <phoneticPr fontId="2" type="noConversion"/>
  </si>
  <si>
    <t>派車數</t>
    <phoneticPr fontId="2" type="noConversion"/>
  </si>
  <si>
    <t>一智 215009
林芷歆</t>
    <phoneticPr fontId="2" type="noConversion"/>
  </si>
  <si>
    <t>一忠 211009
賴宥言</t>
    <phoneticPr fontId="2" type="noConversion"/>
  </si>
  <si>
    <t>一孝 211052
李宜家</t>
    <phoneticPr fontId="2" type="noConversion"/>
  </si>
  <si>
    <t>一平 211172
曾子茵</t>
    <phoneticPr fontId="2" type="noConversion"/>
  </si>
  <si>
    <t>一勇 216040
蕭薏岑</t>
    <phoneticPr fontId="5" type="noConversion"/>
  </si>
  <si>
    <t>頭份香山2線</t>
    <phoneticPr fontId="2" type="noConversion"/>
  </si>
  <si>
    <t>大庄路21號(全家)</t>
    <phoneticPr fontId="2" type="noConversion"/>
  </si>
  <si>
    <t>頭份建國國中</t>
    <phoneticPr fontId="2" type="noConversion"/>
  </si>
  <si>
    <t>頭份香山1線</t>
    <phoneticPr fontId="5" type="noConversion"/>
  </si>
  <si>
    <t>頭份建國信東路口(如魚得水)</t>
    <phoneticPr fontId="5" type="noConversion"/>
  </si>
  <si>
    <t>竹南龍山路華興街口(711)</t>
    <phoneticPr fontId="5" type="noConversion"/>
  </si>
  <si>
    <t>頭份香山1線</t>
    <phoneticPr fontId="2" type="noConversion"/>
  </si>
  <si>
    <t>竹南博愛街67號(阿瘦皮鞋)</t>
    <phoneticPr fontId="2" type="noConversion"/>
  </si>
  <si>
    <t>竹南博愛環市路口(全家)</t>
    <phoneticPr fontId="2" type="noConversion"/>
  </si>
  <si>
    <t>頭份香山2線</t>
    <phoneticPr fontId="2" type="noConversion"/>
  </si>
  <si>
    <t>頭份香山2線</t>
    <phoneticPr fontId="2" type="noConversion"/>
  </si>
  <si>
    <r>
      <t xml:space="preserve">經國西大路口(亞莉水果) </t>
    </r>
    <r>
      <rPr>
        <b/>
        <sz val="11"/>
        <color rgb="FFFF0000"/>
        <rFont val="標楷體"/>
        <family val="4"/>
        <charset val="136"/>
      </rPr>
      <t>下課第一站</t>
    </r>
    <phoneticPr fontId="2" type="noConversion"/>
  </si>
  <si>
    <t>成功路421巷口711對面</t>
    <phoneticPr fontId="2" type="noConversion"/>
  </si>
  <si>
    <t>文興路一段嘉豐五路口(餐廳)</t>
    <phoneticPr fontId="5" type="noConversion"/>
  </si>
  <si>
    <t>高鐵線 前三站</t>
    <phoneticPr fontId="5" type="noConversion"/>
  </si>
  <si>
    <t>時間</t>
    <phoneticPr fontId="2" type="noConversion"/>
  </si>
  <si>
    <t>時間</t>
    <phoneticPr fontId="2" type="noConversion"/>
  </si>
  <si>
    <t>時間</t>
    <phoneticPr fontId="2" type="noConversion"/>
  </si>
  <si>
    <t>高鐵線</t>
    <phoneticPr fontId="2" type="noConversion"/>
  </si>
  <si>
    <t>芎林派出所對面</t>
    <phoneticPr fontId="2" type="noConversion"/>
  </si>
  <si>
    <t>派車數</t>
    <phoneticPr fontId="2" type="noConversion"/>
  </si>
  <si>
    <t>總人數</t>
    <phoneticPr fontId="2" type="noConversion"/>
  </si>
  <si>
    <t>派車數</t>
    <phoneticPr fontId="2" type="noConversion"/>
  </si>
  <si>
    <t>總人數</t>
    <phoneticPr fontId="2" type="noConversion"/>
  </si>
  <si>
    <t>派車數</t>
    <phoneticPr fontId="2" type="noConversion"/>
  </si>
  <si>
    <t>中興路金福街口(裕隆)</t>
  </si>
  <si>
    <t xml:space="preserve">頭份忠孝信東路口(YAMAHA) </t>
    <phoneticPr fontId="2" type="noConversion"/>
  </si>
  <si>
    <t>食品研究所</t>
    <phoneticPr fontId="2" type="noConversion"/>
  </si>
  <si>
    <t>M</t>
    <phoneticPr fontId="2" type="noConversion"/>
  </si>
  <si>
    <t>經國牛埔路口(思夢樂)</t>
    <phoneticPr fontId="2" type="noConversion"/>
  </si>
  <si>
    <t>文興路二段高鐵二路（馥邑雙星大門前全家）</t>
    <phoneticPr fontId="2" type="noConversion"/>
  </si>
  <si>
    <t xml:space="preserve">中華路華北路口(景觀橋下) </t>
    <phoneticPr fontId="2" type="noConversion"/>
  </si>
  <si>
    <t xml:space="preserve">香山國小對面 </t>
    <phoneticPr fontId="2" type="noConversion"/>
  </si>
  <si>
    <t xml:space="preserve">頭份中華信東路口(仁愛眼鏡) </t>
    <phoneticPr fontId="2" type="noConversion"/>
  </si>
  <si>
    <t>皇帝神宮</t>
    <phoneticPr fontId="2" type="noConversion"/>
  </si>
  <si>
    <t>高鐵線</t>
    <phoneticPr fontId="2" type="noConversion"/>
  </si>
  <si>
    <t>返校上學</t>
    <phoneticPr fontId="2" type="noConversion"/>
  </si>
  <si>
    <t>新莊街口(合康)</t>
    <phoneticPr fontId="2" type="noConversion"/>
  </si>
  <si>
    <t>LM</t>
    <phoneticPr fontId="2" type="noConversion"/>
  </si>
  <si>
    <t>1線車
43人</t>
    <phoneticPr fontId="2" type="noConversion"/>
  </si>
  <si>
    <t>2線車
35人</t>
    <phoneticPr fontId="2" type="noConversion"/>
  </si>
  <si>
    <t>中巴
20人</t>
    <phoneticPr fontId="2" type="noConversion"/>
  </si>
  <si>
    <t>2大1中</t>
    <phoneticPr fontId="2" type="noConversion"/>
  </si>
  <si>
    <t>放不搭</t>
    <phoneticPr fontId="2" type="noConversion"/>
  </si>
  <si>
    <t>頭1</t>
    <phoneticPr fontId="2" type="noConversion"/>
  </si>
  <si>
    <t>頭經國</t>
    <phoneticPr fontId="2" type="noConversion"/>
  </si>
  <si>
    <t>一</t>
    <phoneticPr fontId="2" type="noConversion"/>
  </si>
  <si>
    <t>二</t>
    <phoneticPr fontId="2" type="noConversion"/>
  </si>
  <si>
    <t>三</t>
    <phoneticPr fontId="2" type="noConversion"/>
  </si>
  <si>
    <t>四</t>
    <phoneticPr fontId="2" type="noConversion"/>
  </si>
  <si>
    <t>五</t>
    <phoneticPr fontId="2" type="noConversion"/>
  </si>
  <si>
    <t>頭2</t>
    <phoneticPr fontId="2" type="noConversion"/>
  </si>
  <si>
    <t>快速</t>
    <phoneticPr fontId="2" type="noConversion"/>
  </si>
  <si>
    <t>老爺後</t>
    <phoneticPr fontId="2" type="noConversion"/>
  </si>
  <si>
    <t>老爺前</t>
    <phoneticPr fontId="2" type="noConversion"/>
  </si>
  <si>
    <t>斗崙後</t>
    <phoneticPr fontId="2" type="noConversion"/>
  </si>
  <si>
    <t>斗崙前</t>
    <phoneticPr fontId="2" type="noConversion"/>
  </si>
  <si>
    <t>湖口前</t>
    <phoneticPr fontId="2" type="noConversion"/>
  </si>
  <si>
    <t>湖口後</t>
    <phoneticPr fontId="2" type="noConversion"/>
  </si>
  <si>
    <t>3LM</t>
    <phoneticPr fontId="2" type="noConversion"/>
  </si>
  <si>
    <t>3L</t>
    <phoneticPr fontId="2" type="noConversion"/>
  </si>
  <si>
    <t>2L</t>
    <phoneticPr fontId="2" type="noConversion"/>
  </si>
  <si>
    <t>7L</t>
    <phoneticPr fontId="2" type="noConversion"/>
  </si>
  <si>
    <t>7L</t>
    <phoneticPr fontId="2" type="noConversion"/>
  </si>
  <si>
    <t>五派6L</t>
    <phoneticPr fontId="2" type="noConversion"/>
  </si>
  <si>
    <t>6L</t>
    <phoneticPr fontId="2" type="noConversion"/>
  </si>
  <si>
    <t>7L</t>
    <phoneticPr fontId="2" type="noConversion"/>
  </si>
  <si>
    <t>7L</t>
    <phoneticPr fontId="2" type="noConversion"/>
  </si>
  <si>
    <t>7L</t>
    <phoneticPr fontId="2" type="noConversion"/>
  </si>
  <si>
    <t>6L</t>
    <phoneticPr fontId="2" type="noConversion"/>
  </si>
  <si>
    <t>6L</t>
    <phoneticPr fontId="2" type="noConversion"/>
  </si>
  <si>
    <t>3LM</t>
    <phoneticPr fontId="2" type="noConversion"/>
  </si>
  <si>
    <t>3L</t>
    <phoneticPr fontId="2" type="noConversion"/>
  </si>
  <si>
    <t>LM</t>
    <phoneticPr fontId="2" type="noConversion"/>
  </si>
  <si>
    <t>L</t>
    <phoneticPr fontId="2" type="noConversion"/>
  </si>
  <si>
    <t>3L</t>
    <phoneticPr fontId="2" type="noConversion"/>
  </si>
  <si>
    <t>5LM</t>
    <phoneticPr fontId="2" type="noConversion"/>
  </si>
  <si>
    <t>曙光女中大放學</t>
    <phoneticPr fontId="2" type="noConversion"/>
  </si>
  <si>
    <r>
      <t xml:space="preserve">中華路1500號(南海休息站) </t>
    </r>
    <r>
      <rPr>
        <b/>
        <sz val="11"/>
        <color rgb="FFFF0000"/>
        <rFont val="標楷體"/>
        <family val="4"/>
        <charset val="136"/>
      </rPr>
      <t>下課第一站</t>
    </r>
    <phoneticPr fontId="2" type="noConversion"/>
  </si>
  <si>
    <r>
      <t xml:space="preserve">經國延平路口(美學苑) </t>
    </r>
    <r>
      <rPr>
        <b/>
        <sz val="11"/>
        <color rgb="FFFF0000"/>
        <rFont val="標楷體"/>
        <family val="4"/>
        <charset val="136"/>
      </rPr>
      <t>下課第二站</t>
    </r>
    <phoneticPr fontId="2" type="noConversion"/>
  </si>
  <si>
    <r>
      <t xml:space="preserve">中華武昌街口(富東國際汽車) </t>
    </r>
    <r>
      <rPr>
        <b/>
        <sz val="11"/>
        <color rgb="FFFF0000"/>
        <rFont val="標楷體"/>
        <family val="4"/>
        <charset val="136"/>
      </rPr>
      <t>下課第二站</t>
    </r>
    <phoneticPr fontId="2" type="noConversion"/>
  </si>
  <si>
    <t>經國線線路</t>
    <phoneticPr fontId="2" type="noConversion"/>
  </si>
  <si>
    <t>頭1線線路</t>
    <phoneticPr fontId="2" type="noConversion"/>
  </si>
  <si>
    <t xml:space="preserve">中華路1500號(南海休息站) </t>
    <phoneticPr fontId="2" type="noConversion"/>
  </si>
  <si>
    <t xml:space="preserve">中華武昌街口(富東國際汽車) </t>
    <phoneticPr fontId="2" type="noConversion"/>
  </si>
  <si>
    <t>全線
大巴</t>
    <phoneticPr fontId="2" type="noConversion"/>
  </si>
  <si>
    <t>頭1
大巴</t>
    <phoneticPr fontId="2" type="noConversion"/>
  </si>
  <si>
    <t>全線線路</t>
    <phoneticPr fontId="2" type="noConversion"/>
  </si>
  <si>
    <t>經國線
中巴</t>
    <phoneticPr fontId="2" type="noConversion"/>
  </si>
  <si>
    <t>2大1中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</si>
</sst>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20"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2.5"/>
      <color theme="1"/>
      <name val="標楷體"/>
      <family val="4"/>
      <charset val="136"/>
    </font>
    <font>
      <sz val="9"/>
      <name val="新細明體"/>
      <family val="3"/>
      <charset val="136"/>
      <scheme val="minor"/>
    </font>
    <font>
      <sz val="11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sz val="11"/>
      <name val="標楷體"/>
      <family val="4"/>
      <charset val="136"/>
    </font>
    <font>
      <sz val="12"/>
      <name val="標楷體"/>
      <family val="4"/>
      <charset val="136"/>
    </font>
    <font>
      <b/>
      <sz val="12"/>
      <color theme="1"/>
      <name val="標楷體"/>
      <family val="4"/>
      <charset val="136"/>
    </font>
    <font>
      <sz val="16"/>
      <name val="標楷體"/>
      <family val="4"/>
      <charset val="136"/>
    </font>
    <font>
      <b/>
      <sz val="12.5"/>
      <color theme="1"/>
      <name val="標楷體"/>
      <family val="4"/>
      <charset val="136"/>
    </font>
    <font>
      <sz val="12"/>
      <color theme="1"/>
      <name val="新細明體"/>
      <family val="1"/>
      <charset val="136"/>
      <scheme val="minor"/>
    </font>
    <font>
      <sz val="18"/>
      <color theme="1"/>
      <name val="標楷體"/>
      <family val="4"/>
      <charset val="136"/>
    </font>
    <font>
      <sz val="11"/>
      <color theme="1"/>
      <name val="新細明體"/>
      <family val="2"/>
      <scheme val="minor"/>
    </font>
    <font>
      <sz val="11"/>
      <color theme="1"/>
      <name val="新細明體"/>
      <family val="2"/>
      <charset val="136"/>
      <scheme val="minor"/>
    </font>
    <font>
      <b/>
      <sz val="11"/>
      <color rgb="FFFF0000"/>
      <name val="標楷體"/>
      <family val="4"/>
      <charset val="136"/>
    </font>
    <font>
      <sz val="20"/>
      <color theme="1"/>
      <name val="標楷體"/>
      <family val="4"/>
      <charset val="136"/>
    </font>
    <font>
      <b/>
      <sz val="12.5"/>
      <color rgb="FFFF0000"/>
      <name val="標楷體"/>
      <family val="4"/>
      <charset val="136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rgb="FFFF0000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44" fontId="1" fillId="0" borderId="0" applyFont="0" applyFill="0" applyBorder="0" applyAlignment="0" applyProtection="0"/>
    <xf numFmtId="0" fontId="15" fillId="0" borderId="0"/>
  </cellStyleXfs>
  <cellXfs count="148"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4" fillId="0" borderId="0" xfId="0" applyFont="1">
      <alignment vertical="center"/>
    </xf>
    <xf numFmtId="0" fontId="9" fillId="2" borderId="1" xfId="0" applyFont="1" applyFill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49" fontId="0" fillId="0" borderId="0" xfId="0" applyNumberFormat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49" fontId="13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shrinkToFit="1"/>
    </xf>
    <xf numFmtId="0" fontId="6" fillId="2" borderId="9" xfId="0" applyFont="1" applyFill="1" applyBorder="1" applyAlignment="1">
      <alignment horizontal="center" vertical="center"/>
    </xf>
    <xf numFmtId="20" fontId="7" fillId="2" borderId="7" xfId="0" applyNumberFormat="1" applyFont="1" applyFill="1" applyBorder="1" applyAlignment="1">
      <alignment horizontal="center" vertical="center"/>
    </xf>
    <xf numFmtId="20" fontId="7" fillId="2" borderId="8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shrinkToFit="1"/>
    </xf>
    <xf numFmtId="0" fontId="6" fillId="6" borderId="5" xfId="0" applyFont="1" applyFill="1" applyBorder="1" applyAlignment="1">
      <alignment horizontal="center" vertical="center"/>
    </xf>
    <xf numFmtId="0" fontId="6" fillId="6" borderId="8" xfId="0" applyFont="1" applyFill="1" applyBorder="1" applyAlignment="1">
      <alignment horizontal="center" vertical="center"/>
    </xf>
    <xf numFmtId="0" fontId="6" fillId="7" borderId="8" xfId="0" applyFont="1" applyFill="1" applyBorder="1" applyAlignment="1">
      <alignment horizontal="center" vertical="center"/>
    </xf>
    <xf numFmtId="0" fontId="6" fillId="7" borderId="2" xfId="0" applyFont="1" applyFill="1" applyBorder="1" applyAlignment="1">
      <alignment horizontal="center" vertical="center"/>
    </xf>
    <xf numFmtId="0" fontId="6" fillId="7" borderId="5" xfId="0" applyFont="1" applyFill="1" applyBorder="1" applyAlignment="1">
      <alignment horizontal="center" vertical="center"/>
    </xf>
    <xf numFmtId="0" fontId="6" fillId="6" borderId="2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6" fillId="5" borderId="3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6" fillId="8" borderId="5" xfId="0" applyFont="1" applyFill="1" applyBorder="1" applyAlignment="1">
      <alignment horizontal="center" vertical="center"/>
    </xf>
    <xf numFmtId="0" fontId="6" fillId="8" borderId="7" xfId="0" applyFont="1" applyFill="1" applyBorder="1" applyAlignment="1">
      <alignment horizontal="center" vertical="center"/>
    </xf>
    <xf numFmtId="0" fontId="6" fillId="8" borderId="8" xfId="0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 shrinkToFit="1"/>
    </xf>
    <xf numFmtId="0" fontId="9" fillId="2" borderId="17" xfId="0" applyFont="1" applyFill="1" applyBorder="1" applyAlignment="1">
      <alignment horizontal="center" vertical="center" shrinkToFit="1"/>
    </xf>
    <xf numFmtId="0" fontId="9" fillId="2" borderId="14" xfId="0" applyFont="1" applyFill="1" applyBorder="1" applyAlignment="1">
      <alignment horizontal="center" vertical="center" shrinkToFit="1"/>
    </xf>
    <xf numFmtId="0" fontId="9" fillId="2" borderId="0" xfId="0" applyFont="1" applyFill="1" applyBorder="1" applyAlignment="1">
      <alignment horizontal="center" vertical="center" shrinkToFit="1"/>
    </xf>
    <xf numFmtId="20" fontId="6" fillId="2" borderId="1" xfId="0" applyNumberFormat="1" applyFont="1" applyFill="1" applyBorder="1" applyAlignment="1">
      <alignment horizontal="center" vertical="center"/>
    </xf>
    <xf numFmtId="0" fontId="9" fillId="2" borderId="20" xfId="0" applyFont="1" applyFill="1" applyBorder="1" applyAlignment="1">
      <alignment horizontal="center" vertical="center" shrinkToFit="1"/>
    </xf>
    <xf numFmtId="20" fontId="8" fillId="2" borderId="1" xfId="0" applyNumberFormat="1" applyFont="1" applyFill="1" applyBorder="1" applyAlignment="1">
      <alignment horizontal="center" vertical="center"/>
    </xf>
    <xf numFmtId="20" fontId="7" fillId="2" borderId="1" xfId="0" applyNumberFormat="1" applyFont="1" applyFill="1" applyBorder="1" applyAlignment="1">
      <alignment horizontal="center" vertical="center"/>
    </xf>
    <xf numFmtId="49" fontId="7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20" fontId="6" fillId="2" borderId="1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/>
    </xf>
    <xf numFmtId="0" fontId="0" fillId="3" borderId="1" xfId="0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0" fontId="18" fillId="2" borderId="3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/>
    </xf>
    <xf numFmtId="0" fontId="8" fillId="9" borderId="1" xfId="0" applyFont="1" applyFill="1" applyBorder="1" applyAlignment="1">
      <alignment horizontal="center"/>
    </xf>
    <xf numFmtId="0" fontId="6" fillId="9" borderId="1" xfId="0" applyFont="1" applyFill="1" applyBorder="1" applyAlignment="1">
      <alignment horizontal="center" vertical="center"/>
    </xf>
    <xf numFmtId="0" fontId="8" fillId="9" borderId="1" xfId="0" applyFont="1" applyFill="1" applyBorder="1" applyAlignment="1">
      <alignment horizontal="center" vertical="center"/>
    </xf>
    <xf numFmtId="0" fontId="8" fillId="9" borderId="9" xfId="0" applyFont="1" applyFill="1" applyBorder="1" applyAlignment="1">
      <alignment horizontal="center" vertical="center"/>
    </xf>
    <xf numFmtId="0" fontId="6" fillId="9" borderId="6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horizontal="center" vertical="center"/>
    </xf>
    <xf numFmtId="0" fontId="6" fillId="9" borderId="5" xfId="0" applyFont="1" applyFill="1" applyBorder="1" applyAlignment="1">
      <alignment horizontal="center" vertical="center"/>
    </xf>
    <xf numFmtId="0" fontId="7" fillId="9" borderId="6" xfId="0" applyFont="1" applyFill="1" applyBorder="1" applyAlignment="1">
      <alignment horizontal="center" vertical="center"/>
    </xf>
    <xf numFmtId="0" fontId="6" fillId="9" borderId="7" xfId="0" applyFont="1" applyFill="1" applyBorder="1" applyAlignment="1">
      <alignment horizontal="center" vertical="center"/>
    </xf>
    <xf numFmtId="0" fontId="7" fillId="9" borderId="1" xfId="0" applyFont="1" applyFill="1" applyBorder="1" applyAlignment="1">
      <alignment horizontal="center" vertical="center"/>
    </xf>
    <xf numFmtId="0" fontId="8" fillId="9" borderId="7" xfId="0" applyFont="1" applyFill="1" applyBorder="1" applyAlignment="1">
      <alignment horizontal="center" vertical="center"/>
    </xf>
    <xf numFmtId="0" fontId="8" fillId="9" borderId="7" xfId="0" applyFont="1" applyFill="1" applyBorder="1" applyAlignment="1">
      <alignment horizontal="center"/>
    </xf>
    <xf numFmtId="0" fontId="8" fillId="9" borderId="8" xfId="0" applyFont="1" applyFill="1" applyBorder="1" applyAlignment="1">
      <alignment horizontal="center" vertical="center"/>
    </xf>
    <xf numFmtId="0" fontId="7" fillId="9" borderId="9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6" fillId="9" borderId="7" xfId="0" applyFont="1" applyFill="1" applyBorder="1" applyAlignment="1">
      <alignment horizontal="center"/>
    </xf>
    <xf numFmtId="0" fontId="6" fillId="9" borderId="1" xfId="0" applyFont="1" applyFill="1" applyBorder="1" applyAlignment="1">
      <alignment horizontal="center"/>
    </xf>
    <xf numFmtId="20" fontId="7" fillId="2" borderId="5" xfId="0" applyNumberFormat="1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20" fontId="7" fillId="2" borderId="23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0" fillId="10" borderId="0" xfId="0" applyFill="1" applyAlignment="1">
      <alignment horizontal="center" vertical="center"/>
    </xf>
    <xf numFmtId="0" fontId="7" fillId="2" borderId="1" xfId="0" applyFont="1" applyFill="1" applyBorder="1" applyAlignment="1">
      <alignment horizontal="center" vertical="center" shrinkToFit="1"/>
    </xf>
    <xf numFmtId="0" fontId="8" fillId="9" borderId="3" xfId="0" applyFont="1" applyFill="1" applyBorder="1" applyAlignment="1">
      <alignment horizontal="center" vertical="center"/>
    </xf>
    <xf numFmtId="0" fontId="7" fillId="9" borderId="3" xfId="0" applyFont="1" applyFill="1" applyBorder="1" applyAlignment="1">
      <alignment horizontal="center" vertical="center"/>
    </xf>
    <xf numFmtId="0" fontId="8" fillId="9" borderId="23" xfId="0" applyFont="1" applyFill="1" applyBorder="1" applyAlignment="1">
      <alignment horizontal="center" vertical="center"/>
    </xf>
    <xf numFmtId="0" fontId="14" fillId="3" borderId="11" xfId="0" applyFont="1" applyFill="1" applyBorder="1" applyAlignment="1">
      <alignment horizontal="center" vertical="center"/>
    </xf>
    <xf numFmtId="0" fontId="7" fillId="9" borderId="2" xfId="0" applyFont="1" applyFill="1" applyBorder="1" applyAlignment="1">
      <alignment horizontal="center" vertical="center"/>
    </xf>
    <xf numFmtId="0" fontId="10" fillId="9" borderId="29" xfId="0" applyFont="1" applyFill="1" applyBorder="1" applyAlignment="1">
      <alignment vertical="center" wrapText="1"/>
    </xf>
    <xf numFmtId="0" fontId="6" fillId="9" borderId="23" xfId="0" applyFont="1" applyFill="1" applyBorder="1" applyAlignment="1">
      <alignment horizontal="center" vertical="center"/>
    </xf>
    <xf numFmtId="0" fontId="6" fillId="9" borderId="3" xfId="0" applyFont="1" applyFill="1" applyBorder="1" applyAlignment="1">
      <alignment horizontal="center" vertical="center"/>
    </xf>
    <xf numFmtId="0" fontId="10" fillId="9" borderId="30" xfId="0" applyFont="1" applyFill="1" applyBorder="1" applyAlignment="1">
      <alignment vertical="center" wrapText="1"/>
    </xf>
    <xf numFmtId="0" fontId="6" fillId="9" borderId="8" xfId="0" applyFont="1" applyFill="1" applyBorder="1" applyAlignment="1">
      <alignment horizontal="center" vertical="center"/>
    </xf>
    <xf numFmtId="0" fontId="14" fillId="3" borderId="0" xfId="0" applyFont="1" applyFill="1" applyBorder="1" applyAlignment="1">
      <alignment vertical="center"/>
    </xf>
    <xf numFmtId="0" fontId="8" fillId="9" borderId="27" xfId="0" applyFont="1" applyFill="1" applyBorder="1" applyAlignment="1">
      <alignment horizontal="center" vertical="center"/>
    </xf>
    <xf numFmtId="0" fontId="8" fillId="9" borderId="2" xfId="0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9" fillId="2" borderId="27" xfId="0" applyFont="1" applyFill="1" applyBorder="1" applyAlignment="1">
      <alignment horizontal="center" vertical="center" shrinkToFit="1"/>
    </xf>
    <xf numFmtId="0" fontId="9" fillId="2" borderId="29" xfId="0" applyFont="1" applyFill="1" applyBorder="1" applyAlignment="1">
      <alignment horizontal="center" vertical="center" shrinkToFit="1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0" fontId="18" fillId="2" borderId="1" xfId="0" applyFont="1" applyFill="1" applyBorder="1" applyAlignment="1">
      <alignment horizontal="center" vertical="center"/>
    </xf>
    <xf numFmtId="0" fontId="12" fillId="2" borderId="26" xfId="0" applyFont="1" applyFill="1" applyBorder="1" applyAlignment="1">
      <alignment horizontal="center" vertical="center" wrapText="1"/>
    </xf>
    <xf numFmtId="0" fontId="12" fillId="2" borderId="24" xfId="0" applyFont="1" applyFill="1" applyBorder="1" applyAlignment="1">
      <alignment horizontal="center" vertical="center" wrapText="1"/>
    </xf>
    <xf numFmtId="0" fontId="12" fillId="2" borderId="25" xfId="0" applyFont="1" applyFill="1" applyBorder="1" applyAlignment="1">
      <alignment horizontal="center" vertical="center" wrapText="1"/>
    </xf>
    <xf numFmtId="0" fontId="18" fillId="2" borderId="8" xfId="0" applyFont="1" applyFill="1" applyBorder="1" applyAlignment="1">
      <alignment horizontal="center" vertical="center"/>
    </xf>
    <xf numFmtId="0" fontId="18" fillId="2" borderId="9" xfId="0" applyFont="1" applyFill="1" applyBorder="1" applyAlignment="1">
      <alignment horizontal="center" vertical="center"/>
    </xf>
    <xf numFmtId="0" fontId="10" fillId="9" borderId="14" xfId="0" applyFont="1" applyFill="1" applyBorder="1" applyAlignment="1">
      <alignment horizontal="center" vertical="center" wrapText="1"/>
    </xf>
    <xf numFmtId="0" fontId="10" fillId="9" borderId="21" xfId="0" applyFont="1" applyFill="1" applyBorder="1" applyAlignment="1">
      <alignment horizontal="center" vertical="center" wrapText="1"/>
    </xf>
    <xf numFmtId="0" fontId="18" fillId="2" borderId="36" xfId="0" applyFont="1" applyFill="1" applyBorder="1" applyAlignment="1">
      <alignment horizontal="center" vertical="center"/>
    </xf>
    <xf numFmtId="0" fontId="18" fillId="2" borderId="32" xfId="0" applyFont="1" applyFill="1" applyBorder="1" applyAlignment="1">
      <alignment horizontal="center" vertical="center"/>
    </xf>
    <xf numFmtId="0" fontId="18" fillId="2" borderId="19" xfId="0" applyFont="1" applyFill="1" applyBorder="1" applyAlignment="1">
      <alignment horizontal="center" vertical="center"/>
    </xf>
    <xf numFmtId="0" fontId="18" fillId="2" borderId="29" xfId="0" applyFont="1" applyFill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0" fontId="18" fillId="0" borderId="31" xfId="0" applyFont="1" applyBorder="1" applyAlignment="1">
      <alignment horizontal="center" vertical="center"/>
    </xf>
    <xf numFmtId="0" fontId="14" fillId="3" borderId="2" xfId="0" applyFont="1" applyFill="1" applyBorder="1" applyAlignment="1">
      <alignment horizontal="center" vertical="center"/>
    </xf>
    <xf numFmtId="0" fontId="18" fillId="2" borderId="3" xfId="0" applyFont="1" applyFill="1" applyBorder="1" applyAlignment="1">
      <alignment horizontal="center" vertical="center"/>
    </xf>
    <xf numFmtId="0" fontId="10" fillId="9" borderId="28" xfId="0" applyFont="1" applyFill="1" applyBorder="1" applyAlignment="1">
      <alignment horizontal="center" vertical="center" wrapText="1"/>
    </xf>
    <xf numFmtId="0" fontId="10" fillId="9" borderId="29" xfId="0" applyFont="1" applyFill="1" applyBorder="1" applyAlignment="1">
      <alignment horizontal="center" vertical="center" wrapText="1"/>
    </xf>
    <xf numFmtId="0" fontId="10" fillId="9" borderId="31" xfId="0" applyFont="1" applyFill="1" applyBorder="1" applyAlignment="1">
      <alignment horizontal="center" vertical="center" wrapText="1"/>
    </xf>
    <xf numFmtId="0" fontId="14" fillId="3" borderId="33" xfId="0" applyFont="1" applyFill="1" applyBorder="1" applyAlignment="1">
      <alignment horizontal="center" vertical="center"/>
    </xf>
    <xf numFmtId="0" fontId="14" fillId="3" borderId="34" xfId="0" applyFont="1" applyFill="1" applyBorder="1" applyAlignment="1">
      <alignment horizontal="center" vertical="center"/>
    </xf>
    <xf numFmtId="0" fontId="14" fillId="3" borderId="35" xfId="0" applyFont="1" applyFill="1" applyBorder="1" applyAlignment="1">
      <alignment horizontal="center" vertical="center"/>
    </xf>
    <xf numFmtId="0" fontId="10" fillId="9" borderId="22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/>
    </xf>
    <xf numFmtId="0" fontId="11" fillId="3" borderId="10" xfId="0" applyFont="1" applyFill="1" applyBorder="1" applyAlignment="1">
      <alignment horizontal="center" vertical="center"/>
    </xf>
    <xf numFmtId="0" fontId="11" fillId="3" borderId="15" xfId="0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/>
    </xf>
    <xf numFmtId="0" fontId="11" fillId="3" borderId="16" xfId="0" applyFont="1" applyFill="1" applyBorder="1" applyAlignment="1">
      <alignment horizontal="center" vertical="center"/>
    </xf>
    <xf numFmtId="0" fontId="11" fillId="3" borderId="19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</cellXfs>
  <cellStyles count="4">
    <cellStyle name="一般" xfId="0" builtinId="0"/>
    <cellStyle name="一般 2" xfId="1"/>
    <cellStyle name="一般 3" xfId="3"/>
    <cellStyle name="貨幣 2" xfId="2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5"/>
  <sheetViews>
    <sheetView tabSelected="1" zoomScale="70" zoomScaleNormal="70" workbookViewId="0">
      <selection activeCell="S30" sqref="S30"/>
    </sheetView>
  </sheetViews>
  <sheetFormatPr defaultRowHeight="16.5"/>
  <cols>
    <col min="1" max="1" width="9" style="6"/>
    <col min="2" max="2" width="13.875" style="6" customWidth="1"/>
    <col min="3" max="3" width="27.75" style="6" customWidth="1"/>
    <col min="4" max="4" width="13.5" style="6" customWidth="1"/>
    <col min="5" max="5" width="11.375" style="6" customWidth="1"/>
    <col min="6" max="6" width="13.125" style="6" customWidth="1"/>
    <col min="7" max="7" width="37.875" style="9" customWidth="1"/>
    <col min="8" max="8" width="7.5" style="6" customWidth="1"/>
    <col min="9" max="9" width="7.875" style="6" customWidth="1"/>
    <col min="10" max="10" width="13.125" style="6" customWidth="1"/>
    <col min="11" max="11" width="37.125" style="6" customWidth="1"/>
    <col min="12" max="13" width="6.375" style="6" customWidth="1"/>
    <col min="14" max="14" width="13" style="6" customWidth="1"/>
    <col min="15" max="15" width="33.625" style="6" customWidth="1"/>
    <col min="16" max="16" width="6.375" style="6" customWidth="1"/>
    <col min="17" max="16384" width="9" style="6"/>
  </cols>
  <sheetData>
    <row r="1" spans="1:20" ht="26.25" customHeight="1">
      <c r="A1" s="131" t="s">
        <v>194</v>
      </c>
      <c r="B1" s="131"/>
      <c r="C1" s="131"/>
      <c r="D1" s="131"/>
      <c r="E1" s="101"/>
      <c r="F1" s="136" t="s">
        <v>235</v>
      </c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8"/>
      <c r="R1" s="108"/>
      <c r="S1" s="108"/>
      <c r="T1" s="108"/>
    </row>
    <row r="2" spans="1:20" ht="33.75" customHeight="1" thickBot="1">
      <c r="A2" s="20" t="s">
        <v>134</v>
      </c>
      <c r="B2" s="16" t="s">
        <v>0</v>
      </c>
      <c r="C2" s="16" t="s">
        <v>1</v>
      </c>
      <c r="D2" s="16" t="s">
        <v>135</v>
      </c>
      <c r="E2" s="25"/>
      <c r="F2" s="113" t="s">
        <v>239</v>
      </c>
      <c r="G2" s="16" t="s">
        <v>1</v>
      </c>
      <c r="H2" s="16" t="s">
        <v>135</v>
      </c>
      <c r="I2" s="16"/>
      <c r="J2" s="16" t="s">
        <v>240</v>
      </c>
      <c r="K2" s="16" t="s">
        <v>1</v>
      </c>
      <c r="L2" s="16" t="s">
        <v>135</v>
      </c>
      <c r="M2" s="16"/>
      <c r="N2" s="5" t="s">
        <v>245</v>
      </c>
      <c r="O2" s="5" t="s">
        <v>1</v>
      </c>
      <c r="P2" s="5" t="s">
        <v>135</v>
      </c>
      <c r="Q2" s="114"/>
    </row>
    <row r="3" spans="1:20" ht="21.75" customHeight="1">
      <c r="A3" s="86">
        <v>0.25347222222222221</v>
      </c>
      <c r="B3" s="87" t="s">
        <v>17</v>
      </c>
      <c r="C3" s="87" t="s">
        <v>30</v>
      </c>
      <c r="D3" s="88">
        <v>7</v>
      </c>
      <c r="E3" s="118" t="s">
        <v>197</v>
      </c>
      <c r="F3" s="73" t="s">
        <v>19</v>
      </c>
      <c r="G3" s="70" t="s">
        <v>169</v>
      </c>
      <c r="H3" s="74">
        <v>5</v>
      </c>
      <c r="I3" s="133" t="s">
        <v>246</v>
      </c>
      <c r="J3" s="73" t="s">
        <v>17</v>
      </c>
      <c r="K3" s="70" t="s">
        <v>236</v>
      </c>
      <c r="L3" s="74">
        <v>2</v>
      </c>
      <c r="M3" s="123" t="s">
        <v>244</v>
      </c>
      <c r="N3" s="73" t="s">
        <v>19</v>
      </c>
      <c r="O3" s="70" t="s">
        <v>169</v>
      </c>
      <c r="P3" s="74">
        <v>5</v>
      </c>
      <c r="Q3" s="123" t="s">
        <v>243</v>
      </c>
    </row>
    <row r="4" spans="1:20" ht="21.75" customHeight="1">
      <c r="A4" s="18">
        <v>0.25486111111111109</v>
      </c>
      <c r="B4" s="7" t="s">
        <v>17</v>
      </c>
      <c r="C4" s="7" t="s">
        <v>23</v>
      </c>
      <c r="D4" s="71">
        <v>2</v>
      </c>
      <c r="E4" s="119"/>
      <c r="F4" s="75" t="s">
        <v>19</v>
      </c>
      <c r="G4" s="67" t="s">
        <v>237</v>
      </c>
      <c r="H4" s="76">
        <v>16</v>
      </c>
      <c r="I4" s="134"/>
      <c r="J4" s="75" t="s">
        <v>17</v>
      </c>
      <c r="K4" s="67" t="s">
        <v>238</v>
      </c>
      <c r="L4" s="76">
        <v>4</v>
      </c>
      <c r="M4" s="124"/>
      <c r="N4" s="75" t="s">
        <v>19</v>
      </c>
      <c r="O4" s="67" t="s">
        <v>237</v>
      </c>
      <c r="P4" s="76">
        <v>16</v>
      </c>
      <c r="Q4" s="124"/>
    </row>
    <row r="5" spans="1:20" ht="21.75" customHeight="1" thickBot="1">
      <c r="A5" s="18">
        <v>0.25555555555555559</v>
      </c>
      <c r="B5" s="2" t="s">
        <v>32</v>
      </c>
      <c r="C5" s="2" t="s">
        <v>33</v>
      </c>
      <c r="D5" s="71">
        <v>3</v>
      </c>
      <c r="E5" s="119"/>
      <c r="F5" s="107" t="s">
        <v>19</v>
      </c>
      <c r="G5" s="69" t="s">
        <v>187</v>
      </c>
      <c r="H5" s="80">
        <v>12</v>
      </c>
      <c r="I5" s="135"/>
      <c r="J5" s="100" t="s">
        <v>17</v>
      </c>
      <c r="K5" s="98" t="s">
        <v>191</v>
      </c>
      <c r="L5" s="99">
        <v>8</v>
      </c>
      <c r="M5" s="124"/>
      <c r="N5" s="107" t="s">
        <v>19</v>
      </c>
      <c r="O5" s="69" t="s">
        <v>187</v>
      </c>
      <c r="P5" s="80">
        <v>12</v>
      </c>
      <c r="Q5" s="124"/>
    </row>
    <row r="6" spans="1:20" ht="21.75" customHeight="1">
      <c r="A6" s="18">
        <v>0.25694444444444448</v>
      </c>
      <c r="B6" s="11" t="s">
        <v>17</v>
      </c>
      <c r="C6" s="11" t="s">
        <v>24</v>
      </c>
      <c r="D6" s="71">
        <v>2</v>
      </c>
      <c r="E6" s="119"/>
      <c r="F6" s="104"/>
      <c r="G6" s="105"/>
      <c r="H6" s="99"/>
      <c r="I6" s="106"/>
      <c r="J6" s="75" t="s">
        <v>17</v>
      </c>
      <c r="K6" s="68" t="s">
        <v>184</v>
      </c>
      <c r="L6" s="76">
        <v>6</v>
      </c>
      <c r="M6" s="124"/>
      <c r="N6" s="104" t="s">
        <v>158</v>
      </c>
      <c r="O6" s="105" t="s">
        <v>189</v>
      </c>
      <c r="P6" s="99">
        <v>3</v>
      </c>
      <c r="Q6" s="124"/>
    </row>
    <row r="7" spans="1:20" ht="21.75" customHeight="1">
      <c r="A7" s="18">
        <v>0.2590277777777778</v>
      </c>
      <c r="B7" s="2" t="s">
        <v>21</v>
      </c>
      <c r="C7" s="2" t="s">
        <v>22</v>
      </c>
      <c r="D7" s="71">
        <v>5</v>
      </c>
      <c r="E7" s="119"/>
      <c r="F7" s="84"/>
      <c r="G7" s="85"/>
      <c r="H7" s="76"/>
      <c r="I7" s="103"/>
      <c r="J7" s="75" t="s">
        <v>17</v>
      </c>
      <c r="K7" s="68" t="s">
        <v>160</v>
      </c>
      <c r="L7" s="76">
        <v>7</v>
      </c>
      <c r="M7" s="124"/>
      <c r="N7" s="84" t="s">
        <v>158</v>
      </c>
      <c r="O7" s="85" t="s">
        <v>190</v>
      </c>
      <c r="P7" s="76">
        <v>5</v>
      </c>
      <c r="Q7" s="124"/>
    </row>
    <row r="8" spans="1:20" ht="21.75" customHeight="1">
      <c r="A8" s="18">
        <v>0.26111111111111113</v>
      </c>
      <c r="B8" s="2" t="s">
        <v>17</v>
      </c>
      <c r="C8" s="11" t="s">
        <v>28</v>
      </c>
      <c r="D8" s="71">
        <v>5</v>
      </c>
      <c r="E8" s="119"/>
      <c r="F8" s="84"/>
      <c r="G8" s="85"/>
      <c r="H8" s="76"/>
      <c r="I8" s="103"/>
      <c r="J8" s="75" t="s">
        <v>161</v>
      </c>
      <c r="K8" s="67" t="s">
        <v>162</v>
      </c>
      <c r="L8" s="76">
        <v>7</v>
      </c>
      <c r="M8" s="124"/>
      <c r="N8" s="84" t="s">
        <v>19</v>
      </c>
      <c r="O8" s="85" t="s">
        <v>110</v>
      </c>
      <c r="P8" s="76">
        <v>3</v>
      </c>
      <c r="Q8" s="124"/>
    </row>
    <row r="9" spans="1:20" ht="21.75" customHeight="1">
      <c r="A9" s="18">
        <v>0.26250000000000001</v>
      </c>
      <c r="B9" s="2" t="s">
        <v>17</v>
      </c>
      <c r="C9" s="11" t="s">
        <v>31</v>
      </c>
      <c r="D9" s="71">
        <v>7</v>
      </c>
      <c r="E9" s="119"/>
      <c r="F9" s="84"/>
      <c r="G9" s="85"/>
      <c r="H9" s="76"/>
      <c r="I9" s="103"/>
      <c r="J9" s="77" t="s">
        <v>17</v>
      </c>
      <c r="K9" s="68" t="s">
        <v>163</v>
      </c>
      <c r="L9" s="76">
        <v>2</v>
      </c>
      <c r="M9" s="124"/>
      <c r="N9" s="84" t="s">
        <v>158</v>
      </c>
      <c r="O9" s="85" t="s">
        <v>150</v>
      </c>
      <c r="P9" s="76">
        <v>2</v>
      </c>
      <c r="Q9" s="124"/>
    </row>
    <row r="10" spans="1:20" ht="21.75" customHeight="1">
      <c r="A10" s="18">
        <v>0.26527777777777778</v>
      </c>
      <c r="B10" s="11" t="s">
        <v>17</v>
      </c>
      <c r="C10" s="11" t="s">
        <v>18</v>
      </c>
      <c r="D10" s="71">
        <v>8</v>
      </c>
      <c r="E10" s="119"/>
      <c r="F10" s="84"/>
      <c r="G10" s="85"/>
      <c r="H10" s="76"/>
      <c r="I10" s="103"/>
      <c r="J10" s="75" t="s">
        <v>164</v>
      </c>
      <c r="K10" s="67" t="s">
        <v>33</v>
      </c>
      <c r="L10" s="76">
        <v>4</v>
      </c>
      <c r="M10" s="124"/>
      <c r="N10" s="84" t="s">
        <v>105</v>
      </c>
      <c r="O10" s="85" t="s">
        <v>106</v>
      </c>
      <c r="P10" s="76">
        <v>2</v>
      </c>
      <c r="Q10" s="124"/>
    </row>
    <row r="11" spans="1:20" ht="21.75" customHeight="1">
      <c r="A11" s="18">
        <v>0.2673611111111111</v>
      </c>
      <c r="B11" s="11" t="s">
        <v>17</v>
      </c>
      <c r="C11" s="11" t="s">
        <v>130</v>
      </c>
      <c r="D11" s="71">
        <v>2</v>
      </c>
      <c r="E11" s="119"/>
      <c r="F11" s="84"/>
      <c r="G11" s="85"/>
      <c r="H11" s="76"/>
      <c r="I11" s="103"/>
      <c r="J11" s="78" t="s">
        <v>17</v>
      </c>
      <c r="K11" s="66" t="s">
        <v>165</v>
      </c>
      <c r="L11" s="76">
        <v>2</v>
      </c>
      <c r="M11" s="124"/>
      <c r="N11" s="84" t="s">
        <v>105</v>
      </c>
      <c r="O11" s="85" t="s">
        <v>159</v>
      </c>
      <c r="P11" s="76">
        <v>3</v>
      </c>
      <c r="Q11" s="124"/>
    </row>
    <row r="12" spans="1:20" ht="21.75" customHeight="1" thickBot="1">
      <c r="A12" s="18">
        <v>0.26944444444444443</v>
      </c>
      <c r="B12" s="11" t="s">
        <v>17</v>
      </c>
      <c r="C12" s="11" t="s">
        <v>112</v>
      </c>
      <c r="D12" s="71">
        <v>2</v>
      </c>
      <c r="E12" s="119"/>
      <c r="F12" s="84"/>
      <c r="G12" s="85"/>
      <c r="H12" s="76"/>
      <c r="I12" s="103"/>
      <c r="J12" s="79" t="s">
        <v>17</v>
      </c>
      <c r="K12" s="69" t="s">
        <v>166</v>
      </c>
      <c r="L12" s="80">
        <v>6</v>
      </c>
      <c r="M12" s="139"/>
      <c r="N12" s="84" t="s">
        <v>105</v>
      </c>
      <c r="O12" s="85" t="s">
        <v>149</v>
      </c>
      <c r="P12" s="76">
        <v>2</v>
      </c>
      <c r="Q12" s="124"/>
    </row>
    <row r="13" spans="1:20" ht="21.75" customHeight="1">
      <c r="A13" s="18">
        <v>0.27083333333333331</v>
      </c>
      <c r="B13" s="11" t="s">
        <v>17</v>
      </c>
      <c r="C13" s="11" t="s">
        <v>107</v>
      </c>
      <c r="D13" s="51"/>
      <c r="E13" s="119"/>
      <c r="F13" s="84"/>
      <c r="G13" s="85"/>
      <c r="H13" s="76"/>
      <c r="I13" s="103"/>
      <c r="J13" s="115"/>
      <c r="K13" s="115"/>
      <c r="L13" s="115"/>
      <c r="M13" s="115"/>
      <c r="N13" s="84" t="s">
        <v>105</v>
      </c>
      <c r="O13" s="85" t="s">
        <v>124</v>
      </c>
      <c r="P13" s="76">
        <v>1</v>
      </c>
      <c r="Q13" s="124"/>
    </row>
    <row r="14" spans="1:20" ht="21.75" customHeight="1">
      <c r="A14" s="18">
        <v>0.27430555555555552</v>
      </c>
      <c r="B14" s="2" t="s">
        <v>17</v>
      </c>
      <c r="C14" s="11" t="s">
        <v>136</v>
      </c>
      <c r="D14" s="51"/>
      <c r="E14" s="119"/>
      <c r="F14" s="84"/>
      <c r="G14" s="85"/>
      <c r="H14" s="76"/>
      <c r="I14" s="103"/>
      <c r="J14" s="115"/>
      <c r="K14" s="115"/>
      <c r="L14" s="115"/>
      <c r="M14" s="115"/>
      <c r="N14" s="84" t="s">
        <v>105</v>
      </c>
      <c r="O14" s="85" t="s">
        <v>29</v>
      </c>
      <c r="P14" s="76">
        <v>2</v>
      </c>
      <c r="Q14" s="124"/>
    </row>
    <row r="15" spans="1:20" ht="21.75" customHeight="1">
      <c r="A15" s="18">
        <v>0.27499999999999997</v>
      </c>
      <c r="B15" s="2" t="s">
        <v>17</v>
      </c>
      <c r="C15" s="11" t="s">
        <v>137</v>
      </c>
      <c r="D15" s="51"/>
      <c r="E15" s="119"/>
      <c r="F15" s="75"/>
      <c r="G15" s="67"/>
      <c r="H15" s="76"/>
      <c r="I15" s="103"/>
      <c r="J15" s="115"/>
      <c r="K15" s="115"/>
      <c r="L15" s="115"/>
      <c r="M15" s="115"/>
      <c r="N15" s="75" t="s">
        <v>17</v>
      </c>
      <c r="O15" s="67" t="s">
        <v>138</v>
      </c>
      <c r="P15" s="76"/>
      <c r="Q15" s="124"/>
    </row>
    <row r="16" spans="1:20" ht="21.75" customHeight="1" thickBot="1">
      <c r="A16" s="19">
        <v>0.27569444444444446</v>
      </c>
      <c r="B16" s="17" t="s">
        <v>17</v>
      </c>
      <c r="C16" s="93" t="s">
        <v>138</v>
      </c>
      <c r="D16" s="94"/>
      <c r="E16" s="120"/>
      <c r="F16" s="75"/>
      <c r="G16" s="67"/>
      <c r="H16" s="76"/>
      <c r="I16" s="103"/>
      <c r="J16" s="115"/>
      <c r="K16" s="115"/>
      <c r="L16" s="115"/>
      <c r="M16" s="115"/>
      <c r="N16" s="75" t="s">
        <v>17</v>
      </c>
      <c r="O16" s="67" t="s">
        <v>137</v>
      </c>
      <c r="P16" s="76"/>
      <c r="Q16" s="124"/>
    </row>
    <row r="17" spans="1:17" ht="21.75" customHeight="1">
      <c r="A17" s="86">
        <v>0.27708333333333335</v>
      </c>
      <c r="B17" s="95" t="s">
        <v>167</v>
      </c>
      <c r="C17" s="87" t="s">
        <v>29</v>
      </c>
      <c r="D17" s="88">
        <v>1</v>
      </c>
      <c r="E17" s="118" t="s">
        <v>198</v>
      </c>
      <c r="F17" s="75"/>
      <c r="G17" s="67"/>
      <c r="H17" s="76"/>
      <c r="I17" s="103"/>
      <c r="J17" s="115"/>
      <c r="K17" s="115"/>
      <c r="L17" s="115"/>
      <c r="M17" s="115"/>
      <c r="N17" s="75" t="s">
        <v>17</v>
      </c>
      <c r="O17" s="67" t="s">
        <v>136</v>
      </c>
      <c r="P17" s="76"/>
      <c r="Q17" s="124"/>
    </row>
    <row r="18" spans="1:17" ht="21.75" customHeight="1">
      <c r="A18" s="18">
        <v>0.27777777777777779</v>
      </c>
      <c r="B18" s="2" t="s">
        <v>168</v>
      </c>
      <c r="C18" s="11" t="s">
        <v>124</v>
      </c>
      <c r="D18" s="71">
        <v>1</v>
      </c>
      <c r="E18" s="119"/>
      <c r="F18" s="75"/>
      <c r="G18" s="67"/>
      <c r="H18" s="76"/>
      <c r="I18" s="103"/>
      <c r="J18" s="115"/>
      <c r="K18" s="115"/>
      <c r="L18" s="115"/>
      <c r="M18" s="115"/>
      <c r="N18" s="75" t="s">
        <v>17</v>
      </c>
      <c r="O18" s="67" t="s">
        <v>107</v>
      </c>
      <c r="P18" s="76"/>
      <c r="Q18" s="124"/>
    </row>
    <row r="19" spans="1:17" ht="21.75" customHeight="1">
      <c r="A19" s="18">
        <v>0.27847222222222223</v>
      </c>
      <c r="B19" s="2" t="s">
        <v>167</v>
      </c>
      <c r="C19" s="11" t="s">
        <v>149</v>
      </c>
      <c r="D19" s="71">
        <v>1</v>
      </c>
      <c r="E19" s="119"/>
      <c r="F19" s="75"/>
      <c r="G19" s="67"/>
      <c r="H19" s="76"/>
      <c r="I19" s="103"/>
      <c r="J19" s="115"/>
      <c r="K19" s="115"/>
      <c r="L19" s="115"/>
      <c r="M19" s="115"/>
      <c r="N19" s="75" t="s">
        <v>17</v>
      </c>
      <c r="O19" s="67" t="s">
        <v>241</v>
      </c>
      <c r="P19" s="76">
        <v>2</v>
      </c>
      <c r="Q19" s="124"/>
    </row>
    <row r="20" spans="1:17" ht="21.75" customHeight="1">
      <c r="A20" s="18">
        <v>0.28055555555555556</v>
      </c>
      <c r="B20" s="8" t="s">
        <v>105</v>
      </c>
      <c r="C20" s="11" t="s">
        <v>128</v>
      </c>
      <c r="D20" s="71">
        <v>4</v>
      </c>
      <c r="E20" s="119"/>
      <c r="F20" s="75"/>
      <c r="G20" s="67"/>
      <c r="H20" s="76"/>
      <c r="I20" s="103"/>
      <c r="J20" s="115"/>
      <c r="K20" s="115"/>
      <c r="L20" s="115"/>
      <c r="M20" s="115"/>
      <c r="N20" s="75" t="s">
        <v>17</v>
      </c>
      <c r="O20" s="67" t="s">
        <v>242</v>
      </c>
      <c r="P20" s="76">
        <v>4</v>
      </c>
      <c r="Q20" s="124"/>
    </row>
    <row r="21" spans="1:17" ht="21.75" customHeight="1">
      <c r="A21" s="18">
        <v>0.28125</v>
      </c>
      <c r="B21" s="8" t="s">
        <v>105</v>
      </c>
      <c r="C21" s="8" t="s">
        <v>106</v>
      </c>
      <c r="D21" s="71">
        <v>7</v>
      </c>
      <c r="E21" s="119"/>
      <c r="F21" s="100"/>
      <c r="G21" s="98"/>
      <c r="H21" s="99"/>
      <c r="I21" s="124"/>
      <c r="J21" s="115"/>
      <c r="K21" s="115"/>
      <c r="L21" s="115"/>
      <c r="M21" s="115"/>
      <c r="N21" s="100" t="s">
        <v>17</v>
      </c>
      <c r="O21" s="98" t="s">
        <v>191</v>
      </c>
      <c r="P21" s="99">
        <v>8</v>
      </c>
      <c r="Q21" s="124"/>
    </row>
    <row r="22" spans="1:17" ht="21.75" customHeight="1">
      <c r="A22" s="18">
        <v>0.28402777777777777</v>
      </c>
      <c r="B22" s="8" t="s">
        <v>19</v>
      </c>
      <c r="C22" s="8" t="s">
        <v>150</v>
      </c>
      <c r="D22" s="71">
        <v>2</v>
      </c>
      <c r="E22" s="119"/>
      <c r="F22" s="75"/>
      <c r="G22" s="68"/>
      <c r="H22" s="76"/>
      <c r="I22" s="124"/>
      <c r="J22" s="115"/>
      <c r="K22" s="115"/>
      <c r="L22" s="115"/>
      <c r="M22" s="115"/>
      <c r="N22" s="75" t="s">
        <v>17</v>
      </c>
      <c r="O22" s="68" t="s">
        <v>184</v>
      </c>
      <c r="P22" s="76">
        <v>6</v>
      </c>
      <c r="Q22" s="124"/>
    </row>
    <row r="23" spans="1:17" ht="21.75" customHeight="1">
      <c r="A23" s="18">
        <v>0.28541666666666665</v>
      </c>
      <c r="B23" s="8" t="s">
        <v>19</v>
      </c>
      <c r="C23" s="8" t="s">
        <v>110</v>
      </c>
      <c r="D23" s="71">
        <v>4</v>
      </c>
      <c r="E23" s="119"/>
      <c r="F23" s="75"/>
      <c r="G23" s="68"/>
      <c r="H23" s="76"/>
      <c r="I23" s="124"/>
      <c r="J23" s="115"/>
      <c r="K23" s="115"/>
      <c r="L23" s="115"/>
      <c r="M23" s="115"/>
      <c r="N23" s="75" t="s">
        <v>17</v>
      </c>
      <c r="O23" s="68" t="s">
        <v>160</v>
      </c>
      <c r="P23" s="76">
        <v>7</v>
      </c>
      <c r="Q23" s="124"/>
    </row>
    <row r="24" spans="1:17" ht="21.75" customHeight="1">
      <c r="A24" s="18">
        <v>0.28611111111111115</v>
      </c>
      <c r="B24" s="8" t="s">
        <v>19</v>
      </c>
      <c r="C24" s="8" t="s">
        <v>116</v>
      </c>
      <c r="D24" s="71">
        <v>7</v>
      </c>
      <c r="E24" s="119"/>
      <c r="F24" s="75"/>
      <c r="G24" s="67"/>
      <c r="H24" s="76"/>
      <c r="I24" s="124"/>
      <c r="J24" s="115"/>
      <c r="K24" s="115"/>
      <c r="L24" s="115"/>
      <c r="M24" s="115"/>
      <c r="N24" s="75" t="s">
        <v>161</v>
      </c>
      <c r="O24" s="67" t="s">
        <v>162</v>
      </c>
      <c r="P24" s="76">
        <v>7</v>
      </c>
      <c r="Q24" s="124"/>
    </row>
    <row r="25" spans="1:17" ht="21.75" customHeight="1">
      <c r="A25" s="18">
        <v>0.28750000000000003</v>
      </c>
      <c r="B25" s="2" t="s">
        <v>19</v>
      </c>
      <c r="C25" s="11" t="s">
        <v>25</v>
      </c>
      <c r="D25" s="71">
        <v>1</v>
      </c>
      <c r="E25" s="119"/>
      <c r="F25" s="77"/>
      <c r="G25" s="68"/>
      <c r="H25" s="76"/>
      <c r="I25" s="124"/>
      <c r="J25" s="115"/>
      <c r="K25" s="115"/>
      <c r="L25" s="115"/>
      <c r="M25" s="115"/>
      <c r="N25" s="77" t="s">
        <v>17</v>
      </c>
      <c r="O25" s="68" t="s">
        <v>163</v>
      </c>
      <c r="P25" s="76">
        <v>2</v>
      </c>
      <c r="Q25" s="124"/>
    </row>
    <row r="26" spans="1:17" ht="21.75" customHeight="1" thickBot="1">
      <c r="A26" s="19">
        <v>0.2902777777777778</v>
      </c>
      <c r="B26" s="17" t="s">
        <v>19</v>
      </c>
      <c r="C26" s="93" t="s">
        <v>103</v>
      </c>
      <c r="D26" s="72">
        <v>6</v>
      </c>
      <c r="E26" s="120"/>
      <c r="F26" s="75"/>
      <c r="G26" s="67"/>
      <c r="H26" s="76"/>
      <c r="I26" s="124"/>
      <c r="J26" s="115"/>
      <c r="K26" s="115"/>
      <c r="L26" s="115"/>
      <c r="M26" s="115"/>
      <c r="N26" s="75" t="s">
        <v>164</v>
      </c>
      <c r="O26" s="67" t="s">
        <v>33</v>
      </c>
      <c r="P26" s="76">
        <v>4</v>
      </c>
      <c r="Q26" s="124"/>
    </row>
    <row r="27" spans="1:17" ht="27" customHeight="1">
      <c r="A27" s="90">
        <v>0.29305555555555557</v>
      </c>
      <c r="B27" s="91" t="s">
        <v>19</v>
      </c>
      <c r="C27" s="91" t="s">
        <v>20</v>
      </c>
      <c r="D27" s="92">
        <v>15</v>
      </c>
      <c r="E27" s="118" t="s">
        <v>199</v>
      </c>
      <c r="F27" s="78"/>
      <c r="G27" s="66"/>
      <c r="H27" s="76"/>
      <c r="I27" s="124"/>
      <c r="J27" s="115"/>
      <c r="K27" s="115"/>
      <c r="L27" s="115"/>
      <c r="M27" s="115"/>
      <c r="N27" s="78" t="s">
        <v>17</v>
      </c>
      <c r="O27" s="66" t="s">
        <v>165</v>
      </c>
      <c r="P27" s="76">
        <v>2</v>
      </c>
      <c r="Q27" s="124"/>
    </row>
    <row r="28" spans="1:17" ht="27" customHeight="1" thickBot="1">
      <c r="A28" s="19">
        <v>0.2951388888888889</v>
      </c>
      <c r="B28" s="17" t="s">
        <v>26</v>
      </c>
      <c r="C28" s="17" t="s">
        <v>27</v>
      </c>
      <c r="D28" s="72">
        <v>5</v>
      </c>
      <c r="E28" s="120"/>
      <c r="F28" s="109"/>
      <c r="G28" s="110"/>
      <c r="H28" s="102"/>
      <c r="I28" s="124"/>
      <c r="J28" s="115"/>
      <c r="K28" s="115"/>
      <c r="L28" s="116"/>
      <c r="M28" s="115"/>
      <c r="N28" s="109" t="s">
        <v>17</v>
      </c>
      <c r="O28" s="110" t="s">
        <v>166</v>
      </c>
      <c r="P28" s="102">
        <v>6</v>
      </c>
      <c r="Q28" s="124"/>
    </row>
    <row r="29" spans="1:17" ht="27.75">
      <c r="A29" s="132" t="s">
        <v>151</v>
      </c>
      <c r="B29" s="132"/>
      <c r="C29" s="132"/>
      <c r="D29" s="58">
        <f>SUM(D3:D28)</f>
        <v>97</v>
      </c>
      <c r="E29" s="111"/>
      <c r="F29" s="125" t="s">
        <v>151</v>
      </c>
      <c r="G29" s="126"/>
      <c r="H29" s="126"/>
      <c r="I29" s="126"/>
      <c r="J29" s="126"/>
      <c r="K29" s="126"/>
      <c r="L29" s="126"/>
      <c r="M29" s="127"/>
      <c r="N29" s="117">
        <f>SUM(P3:P28)</f>
        <v>104</v>
      </c>
      <c r="O29" s="117"/>
      <c r="P29" s="117"/>
      <c r="Q29" s="128"/>
    </row>
    <row r="30" spans="1:17" ht="28.5" thickBot="1">
      <c r="A30" s="117" t="s">
        <v>180</v>
      </c>
      <c r="B30" s="117"/>
      <c r="C30" s="117"/>
      <c r="D30" s="57" t="s">
        <v>200</v>
      </c>
      <c r="E30" s="112"/>
      <c r="F30" s="121" t="s">
        <v>152</v>
      </c>
      <c r="G30" s="122"/>
      <c r="H30" s="122"/>
      <c r="I30" s="122"/>
      <c r="J30" s="122"/>
      <c r="K30" s="122"/>
      <c r="L30" s="122"/>
      <c r="M30" s="122"/>
      <c r="N30" s="129" t="s">
        <v>247</v>
      </c>
      <c r="O30" s="129"/>
      <c r="P30" s="129"/>
      <c r="Q30" s="130"/>
    </row>
    <row r="31" spans="1:17" ht="21.75" customHeight="1">
      <c r="C31" s="12"/>
      <c r="D31" s="12"/>
      <c r="E31" s="12"/>
      <c r="F31" s="12"/>
      <c r="G31" s="13"/>
      <c r="H31" s="14"/>
      <c r="I31" s="14"/>
    </row>
    <row r="32" spans="1:17" ht="18.75" customHeight="1">
      <c r="E32" s="6" t="s">
        <v>201</v>
      </c>
      <c r="F32" s="6" t="s">
        <v>204</v>
      </c>
      <c r="G32" s="6" t="s">
        <v>205</v>
      </c>
      <c r="H32" s="6" t="s">
        <v>206</v>
      </c>
      <c r="I32" s="6" t="s">
        <v>207</v>
      </c>
      <c r="J32" s="6" t="s">
        <v>208</v>
      </c>
    </row>
    <row r="33" spans="5:10" ht="18.75" customHeight="1">
      <c r="E33" s="6" t="s">
        <v>202</v>
      </c>
      <c r="F33" s="6">
        <v>5</v>
      </c>
      <c r="G33" s="6">
        <v>4</v>
      </c>
      <c r="H33" s="6">
        <v>5</v>
      </c>
      <c r="I33" s="6">
        <v>3</v>
      </c>
      <c r="J33" s="6">
        <v>11</v>
      </c>
    </row>
    <row r="34" spans="5:10" ht="18.75" customHeight="1">
      <c r="E34" s="6" t="s">
        <v>209</v>
      </c>
      <c r="F34" s="6">
        <v>3</v>
      </c>
      <c r="G34" s="6">
        <v>4</v>
      </c>
      <c r="H34" s="6">
        <v>1</v>
      </c>
      <c r="I34" s="6">
        <v>4</v>
      </c>
      <c r="J34" s="6">
        <v>8</v>
      </c>
    </row>
    <row r="35" spans="5:10" ht="18.75" customHeight="1">
      <c r="E35" s="6" t="s">
        <v>203</v>
      </c>
      <c r="F35" s="6">
        <v>4</v>
      </c>
      <c r="G35" s="6">
        <v>3</v>
      </c>
      <c r="H35" s="6">
        <v>6</v>
      </c>
      <c r="I35" s="6">
        <v>5</v>
      </c>
      <c r="J35" s="6">
        <v>8</v>
      </c>
    </row>
  </sheetData>
  <mergeCells count="15">
    <mergeCell ref="Q3:Q28"/>
    <mergeCell ref="F29:M29"/>
    <mergeCell ref="N29:Q29"/>
    <mergeCell ref="N30:Q30"/>
    <mergeCell ref="A1:D1"/>
    <mergeCell ref="A29:C29"/>
    <mergeCell ref="I21:I28"/>
    <mergeCell ref="I3:I5"/>
    <mergeCell ref="F1:Q1"/>
    <mergeCell ref="M3:M12"/>
    <mergeCell ref="A30:C30"/>
    <mergeCell ref="E3:E16"/>
    <mergeCell ref="E17:E26"/>
    <mergeCell ref="E27:E28"/>
    <mergeCell ref="F30:M30"/>
  </mergeCells>
  <phoneticPr fontId="2" type="noConversion"/>
  <conditionalFormatting sqref="F2:I2">
    <cfRule type="duplicateValues" dxfId="12" priority="3"/>
  </conditionalFormatting>
  <conditionalFormatting sqref="B2:E2">
    <cfRule type="duplicateValues" dxfId="11" priority="37"/>
  </conditionalFormatting>
  <conditionalFormatting sqref="J2:M2">
    <cfRule type="duplicateValues" dxfId="10" priority="2"/>
  </conditionalFormatting>
  <conditionalFormatting sqref="N2:Q2">
    <cfRule type="duplicateValues" dxfId="9" priority="1"/>
  </conditionalFormatting>
  <pageMargins left="0.51181102362204722" right="0.51181102362204722" top="0.35433070866141736" bottom="0" header="0.31496062992125984" footer="0.31496062992125984"/>
  <pageSetup paperSize="9" scale="93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"/>
  <sheetViews>
    <sheetView topLeftCell="B1" zoomScale="82" zoomScaleNormal="82" workbookViewId="0">
      <selection activeCell="F3" sqref="F3"/>
    </sheetView>
  </sheetViews>
  <sheetFormatPr defaultRowHeight="16.5"/>
  <cols>
    <col min="1" max="1" width="16.75" style="6" customWidth="1"/>
    <col min="2" max="2" width="7.25" style="6" customWidth="1"/>
    <col min="3" max="3" width="30.25" style="6" customWidth="1"/>
    <col min="4" max="4" width="10.875" style="6" customWidth="1"/>
    <col min="5" max="5" width="7.375" style="6" customWidth="1"/>
    <col min="6" max="6" width="10.875" style="6" customWidth="1"/>
    <col min="7" max="7" width="7.25" style="6" customWidth="1"/>
    <col min="8" max="8" width="15.25" style="6" customWidth="1"/>
    <col min="9" max="9" width="7.5" style="6" customWidth="1"/>
    <col min="10" max="10" width="28.625" style="6" customWidth="1"/>
    <col min="11" max="11" width="10.375" style="6" customWidth="1"/>
    <col min="12" max="12" width="6.75" style="6" customWidth="1"/>
    <col min="13" max="13" width="10.25" style="6" customWidth="1"/>
    <col min="14" max="14" width="18.5" style="6" customWidth="1"/>
    <col min="15" max="16384" width="9" style="6"/>
  </cols>
  <sheetData>
    <row r="1" spans="1:14">
      <c r="A1" s="5" t="s">
        <v>0</v>
      </c>
      <c r="B1" s="5" t="s">
        <v>173</v>
      </c>
      <c r="C1" s="5" t="s">
        <v>1</v>
      </c>
      <c r="D1" s="5" t="s">
        <v>139</v>
      </c>
      <c r="E1" s="5"/>
      <c r="F1" s="5" t="s">
        <v>140</v>
      </c>
      <c r="H1" s="16" t="s">
        <v>0</v>
      </c>
      <c r="I1" s="16" t="s">
        <v>174</v>
      </c>
      <c r="J1" s="16" t="s">
        <v>1</v>
      </c>
      <c r="K1" s="16" t="s">
        <v>139</v>
      </c>
      <c r="L1" s="16"/>
      <c r="M1" s="16" t="s">
        <v>140</v>
      </c>
    </row>
    <row r="2" spans="1:14" ht="17.25">
      <c r="A2" s="82" t="s">
        <v>86</v>
      </c>
      <c r="B2" s="44">
        <v>0.27083333333333331</v>
      </c>
      <c r="C2" s="2" t="s">
        <v>87</v>
      </c>
      <c r="D2" s="51">
        <v>16</v>
      </c>
      <c r="E2" s="53"/>
      <c r="F2" s="51">
        <v>15</v>
      </c>
      <c r="H2" s="2" t="s">
        <v>71</v>
      </c>
      <c r="I2" s="46">
        <v>0.27083333333333331</v>
      </c>
      <c r="J2" s="16" t="s">
        <v>183</v>
      </c>
      <c r="K2" s="16"/>
      <c r="L2" s="16"/>
      <c r="M2" s="16"/>
    </row>
    <row r="3" spans="1:14" ht="17.25">
      <c r="A3" s="82" t="s">
        <v>79</v>
      </c>
      <c r="B3" s="44">
        <v>0.27083333333333331</v>
      </c>
      <c r="C3" s="2" t="s">
        <v>80</v>
      </c>
      <c r="D3" s="51">
        <v>2</v>
      </c>
      <c r="E3" s="54"/>
      <c r="F3" s="51">
        <v>3</v>
      </c>
      <c r="H3" s="2" t="s">
        <v>71</v>
      </c>
      <c r="I3" s="44">
        <v>0.2722222222222222</v>
      </c>
      <c r="J3" s="2" t="s">
        <v>73</v>
      </c>
      <c r="K3" s="51">
        <v>6</v>
      </c>
      <c r="L3" s="53"/>
      <c r="M3" s="51">
        <v>6</v>
      </c>
    </row>
    <row r="4" spans="1:14" ht="17.25">
      <c r="A4" s="82" t="s">
        <v>79</v>
      </c>
      <c r="B4" s="44">
        <v>0.27152777777777776</v>
      </c>
      <c r="C4" s="2" t="s">
        <v>84</v>
      </c>
      <c r="D4" s="51">
        <v>4</v>
      </c>
      <c r="E4" s="54"/>
      <c r="F4" s="51">
        <v>4</v>
      </c>
      <c r="H4" s="2" t="s">
        <v>71</v>
      </c>
      <c r="I4" s="44">
        <v>0.2722222222222222</v>
      </c>
      <c r="J4" s="11" t="s">
        <v>74</v>
      </c>
      <c r="K4" s="51">
        <v>5</v>
      </c>
      <c r="L4" s="54"/>
      <c r="M4" s="51">
        <v>6</v>
      </c>
      <c r="N4" s="24"/>
    </row>
    <row r="5" spans="1:14" ht="17.25">
      <c r="A5" s="83" t="s">
        <v>79</v>
      </c>
      <c r="B5" s="44">
        <v>0.27152777777777776</v>
      </c>
      <c r="C5" s="11" t="s">
        <v>82</v>
      </c>
      <c r="D5" s="51">
        <v>6</v>
      </c>
      <c r="E5" s="51"/>
      <c r="F5" s="51">
        <v>7</v>
      </c>
      <c r="H5" s="2" t="s">
        <v>71</v>
      </c>
      <c r="I5" s="46">
        <v>0.27361111111111108</v>
      </c>
      <c r="J5" s="11" t="s">
        <v>102</v>
      </c>
      <c r="K5" s="51">
        <v>10</v>
      </c>
      <c r="L5" s="54"/>
      <c r="M5" s="51">
        <v>11</v>
      </c>
    </row>
    <row r="6" spans="1:14" ht="17.25">
      <c r="A6" s="83" t="s">
        <v>79</v>
      </c>
      <c r="B6" s="46">
        <v>0.2722222222222222</v>
      </c>
      <c r="C6" s="11" t="s">
        <v>88</v>
      </c>
      <c r="D6" s="51">
        <v>3</v>
      </c>
      <c r="E6" s="51"/>
      <c r="F6" s="51">
        <v>4</v>
      </c>
      <c r="H6" s="11" t="s">
        <v>76</v>
      </c>
      <c r="I6" s="46">
        <v>0.27499999999999997</v>
      </c>
      <c r="J6" s="11" t="s">
        <v>77</v>
      </c>
      <c r="K6" s="51">
        <v>5</v>
      </c>
      <c r="L6" s="54"/>
      <c r="M6" s="51">
        <v>4</v>
      </c>
    </row>
    <row r="7" spans="1:14" ht="17.25">
      <c r="A7" s="82" t="s">
        <v>79</v>
      </c>
      <c r="B7" s="44">
        <v>0.27291666666666664</v>
      </c>
      <c r="C7" s="2" t="s">
        <v>89</v>
      </c>
      <c r="D7" s="51">
        <v>3</v>
      </c>
      <c r="E7" s="51"/>
      <c r="F7" s="51">
        <v>4</v>
      </c>
      <c r="G7" s="24"/>
      <c r="H7" s="11" t="s">
        <v>76</v>
      </c>
      <c r="I7" s="46">
        <v>0.27499999999999997</v>
      </c>
      <c r="J7" s="11" t="s">
        <v>145</v>
      </c>
      <c r="K7" s="51"/>
      <c r="L7" s="54"/>
      <c r="M7" s="51"/>
    </row>
    <row r="8" spans="1:14" ht="17.25">
      <c r="A8" s="83" t="s">
        <v>79</v>
      </c>
      <c r="B8" s="46">
        <v>0.27361111111111108</v>
      </c>
      <c r="C8" s="11" t="s">
        <v>98</v>
      </c>
      <c r="D8" s="51">
        <v>11</v>
      </c>
      <c r="E8" s="51"/>
      <c r="F8" s="51">
        <v>9</v>
      </c>
      <c r="H8" s="2" t="s">
        <v>71</v>
      </c>
      <c r="I8" s="44">
        <v>0.27708333333333335</v>
      </c>
      <c r="J8" s="2" t="s">
        <v>72</v>
      </c>
      <c r="K8" s="51">
        <v>7</v>
      </c>
      <c r="L8" s="54"/>
      <c r="M8" s="51">
        <v>8</v>
      </c>
    </row>
    <row r="9" spans="1:14" ht="17.25">
      <c r="A9" s="2" t="s">
        <v>79</v>
      </c>
      <c r="B9" s="44">
        <v>0.27777777777777779</v>
      </c>
      <c r="C9" s="2" t="s">
        <v>83</v>
      </c>
      <c r="D9" s="51">
        <v>9</v>
      </c>
      <c r="E9" s="52"/>
      <c r="F9" s="51">
        <v>8</v>
      </c>
      <c r="H9" s="2" t="s">
        <v>71</v>
      </c>
      <c r="I9" s="44">
        <v>0.27777777777777779</v>
      </c>
      <c r="J9" s="11" t="s">
        <v>78</v>
      </c>
      <c r="K9" s="51">
        <v>2</v>
      </c>
      <c r="L9" s="54"/>
      <c r="M9" s="51">
        <v>3</v>
      </c>
    </row>
    <row r="10" spans="1:14" ht="33">
      <c r="A10" s="2" t="s">
        <v>79</v>
      </c>
      <c r="B10" s="44">
        <v>0.27847222222222223</v>
      </c>
      <c r="C10" s="2" t="s">
        <v>81</v>
      </c>
      <c r="D10" s="51">
        <v>5</v>
      </c>
      <c r="E10" s="51"/>
      <c r="F10" s="51">
        <v>5</v>
      </c>
      <c r="G10" s="24"/>
      <c r="H10" s="2" t="s">
        <v>71</v>
      </c>
      <c r="I10" s="44">
        <v>0.27847222222222223</v>
      </c>
      <c r="J10" s="11" t="s">
        <v>75</v>
      </c>
      <c r="K10" s="51">
        <v>5</v>
      </c>
      <c r="L10" s="54"/>
      <c r="M10" s="51">
        <v>5</v>
      </c>
      <c r="N10" s="24" t="s">
        <v>153</v>
      </c>
    </row>
    <row r="11" spans="1:14" ht="17.25">
      <c r="A11" s="8" t="s">
        <v>79</v>
      </c>
      <c r="B11" s="50">
        <v>0.27986111111111112</v>
      </c>
      <c r="C11" s="7" t="s">
        <v>104</v>
      </c>
      <c r="D11" s="51">
        <v>9</v>
      </c>
      <c r="E11" s="54"/>
      <c r="F11" s="51">
        <v>12</v>
      </c>
      <c r="H11" s="11" t="s">
        <v>90</v>
      </c>
      <c r="I11" s="46">
        <v>0.28125</v>
      </c>
      <c r="J11" s="11" t="s">
        <v>92</v>
      </c>
      <c r="K11" s="51">
        <v>28</v>
      </c>
      <c r="L11" s="52"/>
      <c r="M11" s="51">
        <v>29</v>
      </c>
    </row>
    <row r="12" spans="1:14" ht="33">
      <c r="A12" s="11" t="s">
        <v>79</v>
      </c>
      <c r="B12" s="46">
        <v>0.28055555555555556</v>
      </c>
      <c r="C12" s="11" t="s">
        <v>85</v>
      </c>
      <c r="D12" s="51">
        <v>8</v>
      </c>
      <c r="E12" s="54"/>
      <c r="F12" s="51">
        <v>10</v>
      </c>
      <c r="H12" s="11" t="s">
        <v>90</v>
      </c>
      <c r="I12" s="46">
        <v>0.28194444444444444</v>
      </c>
      <c r="J12" s="2" t="s">
        <v>91</v>
      </c>
      <c r="K12" s="51">
        <v>23</v>
      </c>
      <c r="L12" s="52"/>
      <c r="M12" s="51">
        <v>24</v>
      </c>
      <c r="N12" s="24" t="s">
        <v>154</v>
      </c>
    </row>
    <row r="13" spans="1:14" ht="33">
      <c r="A13" s="141" t="s">
        <v>141</v>
      </c>
      <c r="B13" s="142"/>
      <c r="C13" s="143"/>
      <c r="D13" s="15">
        <f>SUM(D2:D12)</f>
        <v>76</v>
      </c>
      <c r="E13" s="15"/>
      <c r="F13" s="15">
        <f>SUM(F2:F12)</f>
        <v>81</v>
      </c>
      <c r="H13" s="2" t="s">
        <v>90</v>
      </c>
      <c r="I13" s="44">
        <v>0.28263888888888888</v>
      </c>
      <c r="J13" s="2" t="s">
        <v>195</v>
      </c>
      <c r="K13" s="51">
        <v>56</v>
      </c>
      <c r="L13" s="52"/>
      <c r="M13" s="51">
        <v>53</v>
      </c>
      <c r="N13" s="24" t="s">
        <v>155</v>
      </c>
    </row>
    <row r="14" spans="1:14" ht="21">
      <c r="A14" s="140" t="s">
        <v>178</v>
      </c>
      <c r="B14" s="140"/>
      <c r="C14" s="140"/>
      <c r="D14" s="56" t="s">
        <v>219</v>
      </c>
      <c r="E14" s="56"/>
      <c r="F14" s="56" t="s">
        <v>219</v>
      </c>
      <c r="H14" s="11" t="s">
        <v>90</v>
      </c>
      <c r="I14" s="46">
        <v>0.28333333333333333</v>
      </c>
      <c r="J14" s="11" t="s">
        <v>94</v>
      </c>
      <c r="K14" s="51">
        <v>25</v>
      </c>
      <c r="L14" s="52"/>
      <c r="M14" s="51">
        <v>28</v>
      </c>
      <c r="N14" s="24"/>
    </row>
    <row r="15" spans="1:14" ht="17.25">
      <c r="C15" s="12"/>
      <c r="H15" s="2" t="s">
        <v>90</v>
      </c>
      <c r="I15" s="44">
        <v>0.28402777777777777</v>
      </c>
      <c r="J15" s="2" t="s">
        <v>93</v>
      </c>
      <c r="K15" s="51">
        <v>59</v>
      </c>
      <c r="L15" s="52"/>
      <c r="M15" s="51">
        <v>57</v>
      </c>
    </row>
    <row r="16" spans="1:14" ht="17.25">
      <c r="H16" s="2" t="s">
        <v>90</v>
      </c>
      <c r="I16" s="44">
        <v>0.28472222222222221</v>
      </c>
      <c r="J16" s="11" t="s">
        <v>95</v>
      </c>
      <c r="K16" s="51">
        <v>22</v>
      </c>
      <c r="L16" s="51"/>
      <c r="M16" s="51">
        <v>21</v>
      </c>
    </row>
    <row r="17" spans="2:14" ht="17.25">
      <c r="H17" s="2" t="s">
        <v>90</v>
      </c>
      <c r="I17" s="44">
        <v>0.28680555555555554</v>
      </c>
      <c r="J17" s="2" t="s">
        <v>100</v>
      </c>
      <c r="K17" s="51">
        <v>7</v>
      </c>
      <c r="L17" s="53"/>
      <c r="M17" s="51">
        <v>7</v>
      </c>
      <c r="N17" s="24"/>
    </row>
    <row r="18" spans="2:14" ht="17.25">
      <c r="H18" s="2" t="s">
        <v>90</v>
      </c>
      <c r="I18" s="44">
        <v>0.28750000000000003</v>
      </c>
      <c r="J18" s="2" t="s">
        <v>99</v>
      </c>
      <c r="K18" s="51">
        <v>13</v>
      </c>
      <c r="L18" s="54"/>
      <c r="M18" s="51">
        <v>21</v>
      </c>
      <c r="N18" s="24"/>
    </row>
    <row r="19" spans="2:14" ht="17.25">
      <c r="H19" s="2" t="s">
        <v>90</v>
      </c>
      <c r="I19" s="44">
        <v>0.28888888888888892</v>
      </c>
      <c r="J19" s="2" t="s">
        <v>96</v>
      </c>
      <c r="K19" s="51">
        <v>2</v>
      </c>
      <c r="L19" s="53"/>
      <c r="M19" s="51">
        <v>6</v>
      </c>
    </row>
    <row r="20" spans="2:14" ht="17.25">
      <c r="H20" s="11" t="s">
        <v>90</v>
      </c>
      <c r="I20" s="46">
        <v>0.28958333333333336</v>
      </c>
      <c r="J20" s="11" t="s">
        <v>97</v>
      </c>
      <c r="K20" s="51">
        <v>3</v>
      </c>
      <c r="L20" s="54"/>
      <c r="M20" s="51">
        <v>7</v>
      </c>
    </row>
    <row r="21" spans="2:14" ht="21">
      <c r="H21" s="144" t="s">
        <v>141</v>
      </c>
      <c r="I21" s="144"/>
      <c r="J21" s="144"/>
      <c r="K21" s="15">
        <f>SUM(K3:K20)</f>
        <v>278</v>
      </c>
      <c r="L21" s="15"/>
      <c r="M21" s="15">
        <f>SUM(M3:M20)</f>
        <v>296</v>
      </c>
    </row>
    <row r="22" spans="2:14" ht="21">
      <c r="H22" s="140" t="s">
        <v>178</v>
      </c>
      <c r="I22" s="140"/>
      <c r="J22" s="140"/>
      <c r="K22" s="56" t="s">
        <v>221</v>
      </c>
      <c r="L22" s="56"/>
      <c r="M22" s="56" t="s">
        <v>220</v>
      </c>
    </row>
    <row r="24" spans="2:14">
      <c r="B24" s="6" t="s">
        <v>201</v>
      </c>
      <c r="C24" s="6" t="s">
        <v>204</v>
      </c>
      <c r="D24" s="6" t="s">
        <v>205</v>
      </c>
      <c r="E24" s="6" t="s">
        <v>206</v>
      </c>
      <c r="F24" s="6" t="s">
        <v>207</v>
      </c>
      <c r="G24" s="6" t="s">
        <v>208</v>
      </c>
      <c r="M24" s="6" t="s">
        <v>222</v>
      </c>
    </row>
    <row r="25" spans="2:14">
      <c r="B25" s="6" t="s">
        <v>210</v>
      </c>
      <c r="C25" s="6">
        <v>5</v>
      </c>
      <c r="D25" s="6">
        <v>2</v>
      </c>
      <c r="E25" s="6">
        <v>2</v>
      </c>
      <c r="F25" s="6">
        <v>6</v>
      </c>
      <c r="G25" s="6">
        <v>12</v>
      </c>
    </row>
    <row r="27" spans="2:14">
      <c r="B27" s="6" t="s">
        <v>211</v>
      </c>
      <c r="C27" s="6">
        <v>4</v>
      </c>
      <c r="D27" s="6">
        <v>3</v>
      </c>
      <c r="E27" s="6">
        <v>4</v>
      </c>
      <c r="F27" s="6">
        <v>5</v>
      </c>
      <c r="G27" s="6">
        <v>8</v>
      </c>
    </row>
    <row r="28" spans="2:14">
      <c r="B28" s="6" t="s">
        <v>212</v>
      </c>
      <c r="C28" s="6">
        <v>11</v>
      </c>
      <c r="D28" s="6">
        <v>16</v>
      </c>
      <c r="E28" s="6">
        <v>13</v>
      </c>
      <c r="F28" s="6">
        <v>13</v>
      </c>
      <c r="G28" s="6">
        <v>40</v>
      </c>
    </row>
    <row r="29" spans="2:14">
      <c r="C29" s="96">
        <f>SUM(C27:C28)</f>
        <v>15</v>
      </c>
      <c r="D29" s="96">
        <f t="shared" ref="D29:G29" si="0">SUM(D27:D28)</f>
        <v>19</v>
      </c>
      <c r="E29" s="96">
        <f t="shared" si="0"/>
        <v>17</v>
      </c>
      <c r="F29" s="96">
        <f t="shared" si="0"/>
        <v>18</v>
      </c>
      <c r="G29" s="96">
        <f t="shared" si="0"/>
        <v>48</v>
      </c>
    </row>
    <row r="30" spans="2:14">
      <c r="C30" s="6">
        <f>M21-C29</f>
        <v>281</v>
      </c>
      <c r="D30" s="6">
        <f>M21-D29</f>
        <v>277</v>
      </c>
      <c r="E30" s="6">
        <f>M21-E29</f>
        <v>279</v>
      </c>
      <c r="F30" s="6">
        <f>M21-F29</f>
        <v>278</v>
      </c>
      <c r="G30" s="6">
        <f>M21-G29</f>
        <v>248</v>
      </c>
    </row>
    <row r="31" spans="2:14">
      <c r="C31" s="6" t="s">
        <v>224</v>
      </c>
      <c r="D31" s="6" t="s">
        <v>225</v>
      </c>
      <c r="E31" s="6" t="s">
        <v>226</v>
      </c>
      <c r="F31" s="6" t="s">
        <v>226</v>
      </c>
      <c r="G31" s="6" t="s">
        <v>227</v>
      </c>
    </row>
  </sheetData>
  <autoFilter ref="A1:F33">
    <sortState ref="A2:O75">
      <sortCondition ref="C1"/>
    </sortState>
  </autoFilter>
  <mergeCells count="4">
    <mergeCell ref="H22:J22"/>
    <mergeCell ref="A13:C13"/>
    <mergeCell ref="H21:J21"/>
    <mergeCell ref="A14:C14"/>
  </mergeCells>
  <phoneticPr fontId="2" type="noConversion"/>
  <conditionalFormatting sqref="A1:F1">
    <cfRule type="duplicateValues" dxfId="8" priority="34"/>
  </conditionalFormatting>
  <conditionalFormatting sqref="H1:M1 J2:M2">
    <cfRule type="duplicateValues" dxfId="7" priority="1"/>
  </conditionalFormatting>
  <pageMargins left="0.70866141732283472" right="0.70866141732283472" top="0.74803149606299213" bottom="0.35433070866141736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topLeftCell="B1" zoomScale="80" zoomScaleNormal="80" workbookViewId="0">
      <selection activeCell="C28" sqref="C28"/>
    </sheetView>
  </sheetViews>
  <sheetFormatPr defaultRowHeight="16.5"/>
  <cols>
    <col min="1" max="1" width="17.375" style="6" customWidth="1"/>
    <col min="2" max="2" width="9.5" style="6" customWidth="1"/>
    <col min="3" max="3" width="35.5" style="6" customWidth="1"/>
    <col min="4" max="5" width="10.875" style="6" customWidth="1"/>
    <col min="6" max="6" width="11" style="6" customWidth="1"/>
    <col min="7" max="7" width="6.375" style="59" customWidth="1"/>
    <col min="8" max="8" width="7.25" style="59" customWidth="1"/>
    <col min="9" max="9" width="8.125" style="59" customWidth="1"/>
    <col min="10" max="10" width="14.75" style="59" customWidth="1"/>
    <col min="11" max="16384" width="9" style="6"/>
  </cols>
  <sheetData>
    <row r="1" spans="1:12">
      <c r="A1" s="16" t="s">
        <v>0</v>
      </c>
      <c r="B1" s="16" t="s">
        <v>174</v>
      </c>
      <c r="C1" s="16" t="s">
        <v>1</v>
      </c>
      <c r="D1" s="16" t="s">
        <v>142</v>
      </c>
      <c r="E1" s="16"/>
      <c r="F1" s="5" t="s">
        <v>143</v>
      </c>
      <c r="G1" s="60"/>
      <c r="H1" s="60"/>
      <c r="I1" s="60"/>
      <c r="J1" s="60"/>
    </row>
    <row r="2" spans="1:12" ht="27.75" customHeight="1" thickBot="1">
      <c r="A2" s="29" t="s">
        <v>38</v>
      </c>
      <c r="B2" s="44">
        <v>0.26944444444444443</v>
      </c>
      <c r="C2" s="2" t="s">
        <v>47</v>
      </c>
      <c r="D2" s="51">
        <v>4</v>
      </c>
      <c r="E2" s="51"/>
      <c r="F2" s="51">
        <v>3</v>
      </c>
      <c r="G2" s="61"/>
      <c r="H2" s="61"/>
      <c r="I2" s="60"/>
      <c r="J2" s="62"/>
    </row>
    <row r="3" spans="1:12" ht="33.75" customHeight="1">
      <c r="A3" s="35" t="s">
        <v>36</v>
      </c>
      <c r="B3" s="44">
        <v>0.27152777777777776</v>
      </c>
      <c r="C3" s="2" t="s">
        <v>37</v>
      </c>
      <c r="D3" s="51">
        <v>21</v>
      </c>
      <c r="E3" s="53"/>
      <c r="F3" s="51">
        <v>20</v>
      </c>
      <c r="G3" s="61"/>
      <c r="H3" s="61"/>
      <c r="I3" s="60"/>
      <c r="J3" s="62"/>
    </row>
    <row r="4" spans="1:12" ht="33.75" customHeight="1" thickBot="1">
      <c r="A4" s="36" t="s">
        <v>38</v>
      </c>
      <c r="B4" s="44">
        <v>0.27291666666666664</v>
      </c>
      <c r="C4" s="2" t="s">
        <v>39</v>
      </c>
      <c r="D4" s="51">
        <v>25</v>
      </c>
      <c r="E4" s="54"/>
      <c r="F4" s="51">
        <v>24</v>
      </c>
      <c r="G4" s="61"/>
      <c r="H4" s="61"/>
      <c r="I4" s="60"/>
      <c r="J4" s="62"/>
    </row>
    <row r="5" spans="1:12" ht="33.75" customHeight="1">
      <c r="A5" s="30" t="s">
        <v>38</v>
      </c>
      <c r="B5" s="44">
        <v>0.27361111111111108</v>
      </c>
      <c r="C5" s="2" t="s">
        <v>43</v>
      </c>
      <c r="D5" s="51">
        <v>30</v>
      </c>
      <c r="E5" s="53"/>
      <c r="F5" s="51">
        <v>33</v>
      </c>
      <c r="G5" s="61"/>
      <c r="H5" s="61"/>
      <c r="I5" s="60"/>
      <c r="J5" s="62"/>
    </row>
    <row r="6" spans="1:12" ht="33.75" customHeight="1" thickBot="1">
      <c r="A6" s="28" t="s">
        <v>38</v>
      </c>
      <c r="B6" s="44">
        <v>0.27499999999999997</v>
      </c>
      <c r="C6" s="2" t="s">
        <v>126</v>
      </c>
      <c r="D6" s="51">
        <v>7</v>
      </c>
      <c r="E6" s="54"/>
      <c r="F6" s="51">
        <v>6</v>
      </c>
      <c r="G6" s="61"/>
      <c r="H6" s="61"/>
      <c r="I6" s="60"/>
      <c r="J6" s="62"/>
    </row>
    <row r="7" spans="1:12" ht="33.75" customHeight="1">
      <c r="A7" s="26" t="s">
        <v>40</v>
      </c>
      <c r="B7" s="44">
        <v>0.27638888888888885</v>
      </c>
      <c r="C7" s="2" t="s">
        <v>41</v>
      </c>
      <c r="D7" s="51">
        <v>18</v>
      </c>
      <c r="E7" s="53"/>
      <c r="F7" s="51">
        <v>18</v>
      </c>
      <c r="G7" s="61"/>
      <c r="H7" s="61"/>
      <c r="I7" s="60"/>
      <c r="J7" s="62"/>
    </row>
    <row r="8" spans="1:12" ht="33.75" customHeight="1" thickBot="1">
      <c r="A8" s="27" t="s">
        <v>34</v>
      </c>
      <c r="B8" s="44">
        <v>0.27708333333333335</v>
      </c>
      <c r="C8" s="2" t="s">
        <v>49</v>
      </c>
      <c r="D8" s="51">
        <v>19</v>
      </c>
      <c r="E8" s="54"/>
      <c r="F8" s="51">
        <v>22</v>
      </c>
      <c r="G8" s="61"/>
      <c r="H8" s="61"/>
      <c r="I8" s="60"/>
      <c r="J8" s="62"/>
      <c r="L8" s="59"/>
    </row>
    <row r="9" spans="1:12" ht="33.75" customHeight="1">
      <c r="A9" s="33" t="s">
        <v>34</v>
      </c>
      <c r="B9" s="44">
        <v>0.27777777777777779</v>
      </c>
      <c r="C9" s="2" t="s">
        <v>42</v>
      </c>
      <c r="D9" s="51">
        <v>6</v>
      </c>
      <c r="E9" s="51"/>
      <c r="F9" s="51">
        <v>6</v>
      </c>
      <c r="G9" s="61"/>
      <c r="H9" s="61"/>
      <c r="I9" s="60"/>
      <c r="J9" s="62"/>
    </row>
    <row r="10" spans="1:12" ht="33.75" customHeight="1" thickBot="1">
      <c r="A10" s="31" t="s">
        <v>40</v>
      </c>
      <c r="B10" s="44">
        <v>0.27847222222222223</v>
      </c>
      <c r="C10" s="2" t="s">
        <v>46</v>
      </c>
      <c r="D10" s="51">
        <v>5</v>
      </c>
      <c r="E10" s="51"/>
      <c r="F10" s="51">
        <v>5</v>
      </c>
      <c r="G10" s="61"/>
      <c r="H10" s="61"/>
      <c r="I10" s="63"/>
      <c r="J10" s="62"/>
    </row>
    <row r="11" spans="1:12" ht="33.75" customHeight="1" thickBot="1">
      <c r="A11" s="32" t="s">
        <v>34</v>
      </c>
      <c r="B11" s="44">
        <v>0.27916666666666667</v>
      </c>
      <c r="C11" s="2" t="s">
        <v>48</v>
      </c>
      <c r="D11" s="51">
        <v>11</v>
      </c>
      <c r="E11" s="51"/>
      <c r="F11" s="51">
        <v>13</v>
      </c>
      <c r="G11" s="61"/>
      <c r="H11" s="61"/>
      <c r="I11" s="60"/>
      <c r="J11" s="62"/>
    </row>
    <row r="12" spans="1:12" ht="33.75" customHeight="1">
      <c r="A12" s="33" t="s">
        <v>34</v>
      </c>
      <c r="B12" s="44">
        <v>0.28055555555555556</v>
      </c>
      <c r="C12" s="2" t="s">
        <v>44</v>
      </c>
      <c r="D12" s="51">
        <v>27</v>
      </c>
      <c r="E12" s="53"/>
      <c r="F12" s="51">
        <v>30</v>
      </c>
      <c r="G12" s="61"/>
      <c r="H12" s="61"/>
      <c r="I12" s="60"/>
      <c r="J12" s="62"/>
    </row>
    <row r="13" spans="1:12" ht="33.75" customHeight="1" thickBot="1">
      <c r="A13" s="34" t="s">
        <v>45</v>
      </c>
      <c r="B13" s="44">
        <v>0.28194444444444444</v>
      </c>
      <c r="C13" s="2" t="s">
        <v>53</v>
      </c>
      <c r="D13" s="51">
        <v>21</v>
      </c>
      <c r="E13" s="54"/>
      <c r="F13" s="51">
        <v>25</v>
      </c>
      <c r="G13" s="61"/>
      <c r="H13" s="61"/>
      <c r="I13" s="60"/>
      <c r="J13" s="62"/>
    </row>
    <row r="14" spans="1:12" ht="33.75" customHeight="1">
      <c r="A14" s="37" t="s">
        <v>50</v>
      </c>
      <c r="B14" s="44">
        <v>0.28263888888888888</v>
      </c>
      <c r="C14" s="2" t="s">
        <v>127</v>
      </c>
      <c r="D14" s="51">
        <v>4</v>
      </c>
      <c r="E14" s="53"/>
      <c r="F14" s="51">
        <v>7</v>
      </c>
      <c r="G14" s="60"/>
      <c r="H14" s="60"/>
      <c r="I14" s="60"/>
      <c r="J14" s="62"/>
    </row>
    <row r="15" spans="1:12" ht="33.75" customHeight="1">
      <c r="A15" s="38" t="s">
        <v>51</v>
      </c>
      <c r="B15" s="44">
        <v>0.28333333333333333</v>
      </c>
      <c r="C15" s="2" t="s">
        <v>52</v>
      </c>
      <c r="D15" s="51">
        <v>21</v>
      </c>
      <c r="E15" s="54"/>
      <c r="F15" s="51">
        <v>30</v>
      </c>
      <c r="G15" s="60"/>
      <c r="H15" s="60"/>
      <c r="I15" s="60"/>
      <c r="J15" s="62"/>
    </row>
    <row r="16" spans="1:12" ht="27.75" customHeight="1" thickBot="1">
      <c r="A16" s="39" t="s">
        <v>34</v>
      </c>
      <c r="B16" s="44">
        <v>0.28402777777777777</v>
      </c>
      <c r="C16" s="2" t="s">
        <v>35</v>
      </c>
      <c r="D16" s="51">
        <v>13</v>
      </c>
      <c r="E16" s="54"/>
      <c r="F16" s="51">
        <v>22</v>
      </c>
      <c r="J16" s="64"/>
    </row>
    <row r="17" spans="2:11" ht="21">
      <c r="B17" s="145" t="s">
        <v>179</v>
      </c>
      <c r="C17" s="146"/>
      <c r="D17" s="55">
        <f>SUM(D2:D16)</f>
        <v>232</v>
      </c>
      <c r="E17" s="55"/>
      <c r="F17" s="55">
        <f>SUM(F2:F16)</f>
        <v>264</v>
      </c>
    </row>
    <row r="18" spans="2:11" ht="21">
      <c r="B18" s="145" t="s">
        <v>178</v>
      </c>
      <c r="C18" s="146"/>
      <c r="D18" s="65" t="s">
        <v>234</v>
      </c>
      <c r="E18" s="56"/>
      <c r="F18" s="56" t="s">
        <v>223</v>
      </c>
    </row>
    <row r="20" spans="2:11">
      <c r="G20" s="6"/>
    </row>
    <row r="21" spans="2:11">
      <c r="B21" s="6" t="s">
        <v>201</v>
      </c>
      <c r="C21" s="6" t="s">
        <v>204</v>
      </c>
      <c r="D21" s="6" t="s">
        <v>205</v>
      </c>
      <c r="E21" s="6" t="s">
        <v>206</v>
      </c>
      <c r="F21" s="6" t="s">
        <v>207</v>
      </c>
      <c r="G21" s="6" t="s">
        <v>208</v>
      </c>
    </row>
    <row r="22" spans="2:11">
      <c r="B22" s="6" t="s">
        <v>213</v>
      </c>
      <c r="C22" s="6">
        <v>4</v>
      </c>
      <c r="D22" s="6">
        <v>6</v>
      </c>
      <c r="E22" s="6">
        <v>5</v>
      </c>
      <c r="F22" s="6">
        <v>4</v>
      </c>
      <c r="G22" s="6">
        <v>8</v>
      </c>
      <c r="K22" s="22"/>
    </row>
    <row r="23" spans="2:11">
      <c r="B23" s="6" t="s">
        <v>214</v>
      </c>
      <c r="C23" s="6">
        <v>13</v>
      </c>
      <c r="D23" s="6">
        <v>10</v>
      </c>
      <c r="E23" s="6">
        <v>10</v>
      </c>
      <c r="F23" s="6">
        <v>20</v>
      </c>
      <c r="G23" s="6">
        <v>19</v>
      </c>
    </row>
    <row r="24" spans="2:11">
      <c r="C24" s="96">
        <f>SUM(C22:C23)</f>
        <v>17</v>
      </c>
      <c r="D24" s="96">
        <f t="shared" ref="D24:G24" si="0">SUM(D22:D23)</f>
        <v>16</v>
      </c>
      <c r="E24" s="96">
        <f t="shared" si="0"/>
        <v>15</v>
      </c>
      <c r="F24" s="96">
        <f t="shared" si="0"/>
        <v>24</v>
      </c>
      <c r="G24" s="96">
        <f t="shared" si="0"/>
        <v>27</v>
      </c>
    </row>
    <row r="25" spans="2:11">
      <c r="C25" s="6">
        <f>F17-C24</f>
        <v>247</v>
      </c>
      <c r="D25" s="6">
        <f>F17-D24</f>
        <v>248</v>
      </c>
      <c r="E25" s="6">
        <f>F17-E24</f>
        <v>249</v>
      </c>
      <c r="F25" s="6">
        <f>F17-F24</f>
        <v>240</v>
      </c>
      <c r="G25" s="6">
        <f>F17-G24</f>
        <v>237</v>
      </c>
    </row>
    <row r="26" spans="2:11">
      <c r="C26" s="6" t="s">
        <v>228</v>
      </c>
      <c r="D26" s="6" t="s">
        <v>228</v>
      </c>
      <c r="E26" s="6" t="s">
        <v>228</v>
      </c>
      <c r="F26" s="6" t="s">
        <v>228</v>
      </c>
      <c r="G26" s="6" t="s">
        <v>228</v>
      </c>
    </row>
  </sheetData>
  <autoFilter ref="A1:F16">
    <sortState ref="A2:O45">
      <sortCondition ref="C1"/>
    </sortState>
  </autoFilter>
  <mergeCells count="2">
    <mergeCell ref="B18:C18"/>
    <mergeCell ref="B17:C17"/>
  </mergeCells>
  <phoneticPr fontId="2" type="noConversion"/>
  <conditionalFormatting sqref="A1:F1">
    <cfRule type="duplicateValues" dxfId="6" priority="32"/>
  </conditionalFormatting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zoomScale="80" zoomScaleNormal="80" workbookViewId="0">
      <selection activeCell="I26" sqref="I26"/>
    </sheetView>
  </sheetViews>
  <sheetFormatPr defaultRowHeight="16.5"/>
  <cols>
    <col min="1" max="1" width="21.125" style="6" customWidth="1"/>
    <col min="2" max="2" width="8.875" style="6" customWidth="1"/>
    <col min="3" max="3" width="30" style="6" customWidth="1"/>
    <col min="4" max="4" width="11.25" style="6" customWidth="1"/>
    <col min="5" max="5" width="7.125" style="6" customWidth="1"/>
    <col min="6" max="6" width="11.25" style="6" customWidth="1"/>
    <col min="7" max="7" width="15.375" style="6" customWidth="1"/>
    <col min="8" max="8" width="18.125" style="6" customWidth="1"/>
    <col min="9" max="16384" width="9" style="6"/>
  </cols>
  <sheetData>
    <row r="1" spans="1:7">
      <c r="A1" s="16" t="s">
        <v>0</v>
      </c>
      <c r="B1" s="16" t="s">
        <v>174</v>
      </c>
      <c r="C1" s="16" t="s">
        <v>1</v>
      </c>
      <c r="D1" s="16" t="s">
        <v>142</v>
      </c>
      <c r="E1" s="16"/>
      <c r="F1" s="16" t="s">
        <v>144</v>
      </c>
    </row>
    <row r="2" spans="1:7" ht="30.75" customHeight="1">
      <c r="A2" s="2" t="s">
        <v>61</v>
      </c>
      <c r="B2" s="44">
        <v>0.2638888888888889</v>
      </c>
      <c r="C2" s="5" t="s">
        <v>147</v>
      </c>
      <c r="D2" s="51">
        <v>1</v>
      </c>
      <c r="E2" s="52"/>
      <c r="F2" s="51">
        <v>1</v>
      </c>
    </row>
    <row r="3" spans="1:7" ht="27.75" customHeight="1">
      <c r="A3" s="2" t="s">
        <v>61</v>
      </c>
      <c r="B3" s="44">
        <v>0.26597222222222222</v>
      </c>
      <c r="C3" s="2" t="s">
        <v>62</v>
      </c>
      <c r="D3" s="51">
        <v>7</v>
      </c>
      <c r="E3" s="51"/>
      <c r="F3" s="51">
        <v>6</v>
      </c>
      <c r="G3" s="24"/>
    </row>
    <row r="4" spans="1:7" ht="27.75" customHeight="1">
      <c r="A4" s="2" t="s">
        <v>61</v>
      </c>
      <c r="B4" s="44">
        <v>0.27083333333333331</v>
      </c>
      <c r="C4" s="2" t="s">
        <v>60</v>
      </c>
      <c r="D4" s="51">
        <v>16</v>
      </c>
      <c r="E4" s="51"/>
      <c r="F4" s="51">
        <v>15</v>
      </c>
      <c r="G4" s="24"/>
    </row>
    <row r="5" spans="1:7" ht="27.75" customHeight="1">
      <c r="A5" s="2" t="s">
        <v>61</v>
      </c>
      <c r="B5" s="44">
        <v>0.2722222222222222</v>
      </c>
      <c r="C5" s="2" t="s">
        <v>170</v>
      </c>
      <c r="D5" s="51">
        <v>2</v>
      </c>
      <c r="E5" s="51"/>
      <c r="F5" s="51">
        <v>2</v>
      </c>
      <c r="G5" s="24"/>
    </row>
    <row r="6" spans="1:7" ht="27.75" customHeight="1">
      <c r="A6" s="2" t="s">
        <v>54</v>
      </c>
      <c r="B6" s="44">
        <v>0.27361111111111108</v>
      </c>
      <c r="C6" s="2" t="s">
        <v>66</v>
      </c>
      <c r="D6" s="51">
        <v>2</v>
      </c>
      <c r="E6" s="51"/>
      <c r="F6" s="51">
        <v>2</v>
      </c>
      <c r="G6" s="24"/>
    </row>
    <row r="7" spans="1:7" ht="27.75" customHeight="1">
      <c r="A7" s="2" t="s">
        <v>54</v>
      </c>
      <c r="B7" s="44">
        <v>0.27708333333333335</v>
      </c>
      <c r="C7" s="2" t="s">
        <v>64</v>
      </c>
      <c r="D7" s="51">
        <v>2</v>
      </c>
      <c r="E7" s="51"/>
      <c r="F7" s="51">
        <v>3</v>
      </c>
      <c r="G7" s="24"/>
    </row>
    <row r="8" spans="1:7" ht="27.75" customHeight="1">
      <c r="A8" s="2" t="s">
        <v>54</v>
      </c>
      <c r="B8" s="44">
        <v>0.27847222222222223</v>
      </c>
      <c r="C8" s="2" t="s">
        <v>63</v>
      </c>
      <c r="D8" s="51">
        <v>4</v>
      </c>
      <c r="E8" s="51"/>
      <c r="F8" s="51">
        <v>3</v>
      </c>
      <c r="G8" s="24"/>
    </row>
    <row r="9" spans="1:7" ht="27.75" customHeight="1">
      <c r="A9" s="2" t="s">
        <v>70</v>
      </c>
      <c r="B9" s="44">
        <v>0.27986111111111112</v>
      </c>
      <c r="C9" s="2" t="s">
        <v>67</v>
      </c>
      <c r="D9" s="51">
        <v>29</v>
      </c>
      <c r="E9" s="52"/>
      <c r="F9" s="51">
        <v>31</v>
      </c>
      <c r="G9" s="24"/>
    </row>
    <row r="10" spans="1:7" ht="27.75" customHeight="1">
      <c r="A10" s="2" t="s">
        <v>54</v>
      </c>
      <c r="B10" s="44">
        <v>0.28125</v>
      </c>
      <c r="C10" s="2" t="s">
        <v>65</v>
      </c>
      <c r="D10" s="51">
        <v>9</v>
      </c>
      <c r="E10" s="51"/>
      <c r="F10" s="51">
        <v>13</v>
      </c>
      <c r="G10" s="24"/>
    </row>
    <row r="11" spans="1:7" ht="27.75" customHeight="1">
      <c r="A11" s="2" t="s">
        <v>54</v>
      </c>
      <c r="B11" s="44">
        <v>0.28263888888888888</v>
      </c>
      <c r="C11" s="2" t="s">
        <v>57</v>
      </c>
      <c r="D11" s="51">
        <v>1</v>
      </c>
      <c r="E11" s="51"/>
      <c r="F11" s="51">
        <v>2</v>
      </c>
      <c r="G11" s="24"/>
    </row>
    <row r="12" spans="1:7" ht="27.75" customHeight="1">
      <c r="A12" s="2" t="s">
        <v>54</v>
      </c>
      <c r="B12" s="44">
        <v>0.28402777777777777</v>
      </c>
      <c r="C12" s="2" t="s">
        <v>59</v>
      </c>
      <c r="D12" s="51">
        <v>3</v>
      </c>
      <c r="E12" s="52"/>
      <c r="F12" s="51">
        <v>3</v>
      </c>
      <c r="G12" s="24"/>
    </row>
    <row r="13" spans="1:7" ht="36" customHeight="1">
      <c r="A13" s="2" t="s">
        <v>55</v>
      </c>
      <c r="B13" s="44">
        <v>0.28472222222222221</v>
      </c>
      <c r="C13" s="2" t="s">
        <v>56</v>
      </c>
      <c r="D13" s="51">
        <v>31</v>
      </c>
      <c r="E13" s="51"/>
      <c r="F13" s="51">
        <v>36</v>
      </c>
      <c r="G13" s="24"/>
    </row>
    <row r="14" spans="1:7" ht="28.5" customHeight="1">
      <c r="A14" s="2" t="s">
        <v>55</v>
      </c>
      <c r="B14" s="44">
        <v>0.28611111111111115</v>
      </c>
      <c r="C14" s="2" t="s">
        <v>69</v>
      </c>
      <c r="D14" s="51">
        <v>6</v>
      </c>
      <c r="E14" s="51"/>
      <c r="F14" s="51">
        <v>8</v>
      </c>
      <c r="G14" s="24"/>
    </row>
    <row r="15" spans="1:7" ht="35.25" customHeight="1">
      <c r="A15" s="2" t="s">
        <v>55</v>
      </c>
      <c r="B15" s="44">
        <v>0.28819444444444448</v>
      </c>
      <c r="C15" s="2" t="s">
        <v>68</v>
      </c>
      <c r="D15" s="51">
        <v>11</v>
      </c>
      <c r="E15" s="52"/>
      <c r="F15" s="51">
        <v>13</v>
      </c>
      <c r="G15" s="24" t="s">
        <v>156</v>
      </c>
    </row>
    <row r="16" spans="1:7" ht="27.75" customHeight="1">
      <c r="A16" s="2" t="s">
        <v>55</v>
      </c>
      <c r="B16" s="44">
        <v>0.29166666666666669</v>
      </c>
      <c r="C16" s="2" t="s">
        <v>58</v>
      </c>
      <c r="D16" s="51">
        <v>5</v>
      </c>
      <c r="E16" s="51"/>
      <c r="F16" s="51">
        <v>11</v>
      </c>
    </row>
    <row r="17" spans="1:6" ht="25.5">
      <c r="A17" s="147" t="s">
        <v>181</v>
      </c>
      <c r="B17" s="147"/>
      <c r="C17" s="147"/>
      <c r="D17" s="55">
        <f>SUM(D2:D16)</f>
        <v>129</v>
      </c>
      <c r="E17" s="55"/>
      <c r="F17" s="55">
        <f>SUM(F2:F16)</f>
        <v>149</v>
      </c>
    </row>
    <row r="18" spans="1:6" ht="25.5">
      <c r="A18" s="147" t="s">
        <v>182</v>
      </c>
      <c r="B18" s="147"/>
      <c r="C18" s="147"/>
      <c r="D18" s="55" t="s">
        <v>218</v>
      </c>
      <c r="E18" s="55"/>
      <c r="F18" s="55" t="s">
        <v>217</v>
      </c>
    </row>
    <row r="20" spans="1:6">
      <c r="A20" s="6" t="s">
        <v>201</v>
      </c>
      <c r="B20" s="6" t="s">
        <v>204</v>
      </c>
      <c r="C20" s="6" t="s">
        <v>205</v>
      </c>
      <c r="D20" s="6" t="s">
        <v>206</v>
      </c>
      <c r="E20" s="6" t="s">
        <v>207</v>
      </c>
      <c r="F20" s="6" t="s">
        <v>208</v>
      </c>
    </row>
    <row r="21" spans="1:6">
      <c r="A21" s="6" t="s">
        <v>215</v>
      </c>
      <c r="B21" s="6">
        <v>7</v>
      </c>
      <c r="C21" s="6">
        <v>8</v>
      </c>
      <c r="D21" s="6">
        <v>11</v>
      </c>
      <c r="E21" s="6">
        <v>5</v>
      </c>
      <c r="F21" s="6">
        <v>15</v>
      </c>
    </row>
    <row r="22" spans="1:6">
      <c r="A22" s="6" t="s">
        <v>216</v>
      </c>
      <c r="B22" s="6">
        <v>2</v>
      </c>
      <c r="C22" s="6">
        <v>4</v>
      </c>
      <c r="D22" s="6">
        <v>0</v>
      </c>
      <c r="E22" s="6">
        <v>4</v>
      </c>
      <c r="F22" s="6">
        <v>8</v>
      </c>
    </row>
    <row r="23" spans="1:6">
      <c r="B23" s="96">
        <f>SUM(B21:B22)</f>
        <v>9</v>
      </c>
      <c r="C23" s="96">
        <f t="shared" ref="C23:F23" si="0">SUM(C21:C22)</f>
        <v>12</v>
      </c>
      <c r="D23" s="96">
        <f t="shared" si="0"/>
        <v>11</v>
      </c>
      <c r="E23" s="96">
        <f t="shared" si="0"/>
        <v>9</v>
      </c>
      <c r="F23" s="96">
        <f t="shared" si="0"/>
        <v>23</v>
      </c>
    </row>
    <row r="24" spans="1:6">
      <c r="B24" s="6">
        <f>F17-B23</f>
        <v>140</v>
      </c>
      <c r="C24" s="6">
        <f>F17-C23</f>
        <v>137</v>
      </c>
      <c r="D24" s="6">
        <f>F17-D23</f>
        <v>138</v>
      </c>
      <c r="E24" s="6">
        <f>F17-E23</f>
        <v>140</v>
      </c>
      <c r="F24" s="6">
        <f>F17-F23</f>
        <v>126</v>
      </c>
    </row>
    <row r="25" spans="1:6">
      <c r="B25" s="6" t="s">
        <v>229</v>
      </c>
      <c r="C25" s="6" t="s">
        <v>229</v>
      </c>
      <c r="D25" s="6" t="s">
        <v>229</v>
      </c>
      <c r="E25" s="6" t="s">
        <v>229</v>
      </c>
      <c r="F25" s="6" t="s">
        <v>230</v>
      </c>
    </row>
  </sheetData>
  <autoFilter ref="A1:F17">
    <sortState ref="A2:N49">
      <sortCondition descending="1" ref="A1"/>
    </sortState>
  </autoFilter>
  <mergeCells count="2">
    <mergeCell ref="A18:C18"/>
    <mergeCell ref="A17:C17"/>
  </mergeCells>
  <phoneticPr fontId="2" type="noConversion"/>
  <conditionalFormatting sqref="A1:F1 C2">
    <cfRule type="duplicateValues" dxfId="5" priority="36"/>
  </conditionalFormatting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zoomScale="80" zoomScaleNormal="80" workbookViewId="0">
      <selection activeCell="I20" sqref="I20"/>
    </sheetView>
  </sheetViews>
  <sheetFormatPr defaultRowHeight="16.5"/>
  <cols>
    <col min="1" max="1" width="13.25" style="6" customWidth="1"/>
    <col min="2" max="2" width="10.375" style="6" customWidth="1"/>
    <col min="3" max="3" width="28.375" style="6" customWidth="1"/>
    <col min="4" max="4" width="11.625" style="6" customWidth="1"/>
    <col min="5" max="5" width="8.75" style="6" customWidth="1"/>
    <col min="6" max="6" width="11.375" style="6" customWidth="1"/>
    <col min="7" max="7" width="16.125" style="6" customWidth="1"/>
    <col min="8" max="16384" width="9" style="6"/>
  </cols>
  <sheetData>
    <row r="1" spans="1:7">
      <c r="A1" s="40" t="s">
        <v>0</v>
      </c>
      <c r="B1" s="45" t="s">
        <v>174</v>
      </c>
      <c r="C1" s="41" t="s">
        <v>1</v>
      </c>
      <c r="D1" s="42" t="s">
        <v>142</v>
      </c>
      <c r="E1" s="43"/>
      <c r="F1" s="16" t="s">
        <v>140</v>
      </c>
    </row>
    <row r="2" spans="1:7" ht="38.25" customHeight="1">
      <c r="A2" s="2" t="s">
        <v>2</v>
      </c>
      <c r="B2" s="44">
        <v>0.26944444444444443</v>
      </c>
      <c r="C2" s="2" t="s">
        <v>8</v>
      </c>
      <c r="D2" s="51">
        <v>5</v>
      </c>
      <c r="E2" s="54"/>
      <c r="F2" s="51">
        <v>4</v>
      </c>
      <c r="G2" s="23" t="s">
        <v>157</v>
      </c>
    </row>
    <row r="3" spans="1:7" ht="24.75" customHeight="1">
      <c r="A3" s="2" t="s">
        <v>2</v>
      </c>
      <c r="B3" s="44">
        <v>0.27013888888888887</v>
      </c>
      <c r="C3" s="2" t="s">
        <v>131</v>
      </c>
      <c r="D3" s="51">
        <v>1</v>
      </c>
      <c r="E3" s="54"/>
      <c r="F3" s="51">
        <v>1</v>
      </c>
    </row>
    <row r="4" spans="1:7" ht="24.75" customHeight="1">
      <c r="A4" s="2" t="s">
        <v>2</v>
      </c>
      <c r="B4" s="44">
        <v>0.27083333333333331</v>
      </c>
      <c r="C4" s="2" t="s">
        <v>5</v>
      </c>
      <c r="D4" s="51">
        <v>6</v>
      </c>
      <c r="E4" s="54"/>
      <c r="F4" s="51">
        <v>8</v>
      </c>
    </row>
    <row r="5" spans="1:7" ht="24.75" customHeight="1">
      <c r="A5" s="2" t="s">
        <v>2</v>
      </c>
      <c r="B5" s="44">
        <v>0.2722222222222222</v>
      </c>
      <c r="C5" s="2" t="s">
        <v>192</v>
      </c>
      <c r="D5" s="51"/>
      <c r="E5" s="54"/>
      <c r="F5" s="51"/>
    </row>
    <row r="6" spans="1:7" ht="24.75" customHeight="1">
      <c r="A6" s="2" t="s">
        <v>4</v>
      </c>
      <c r="B6" s="44">
        <v>0.27499999999999997</v>
      </c>
      <c r="C6" s="2" t="s">
        <v>114</v>
      </c>
      <c r="D6" s="51">
        <v>2</v>
      </c>
      <c r="E6" s="54"/>
      <c r="F6" s="51">
        <v>1</v>
      </c>
    </row>
    <row r="7" spans="1:7" ht="24.75" customHeight="1">
      <c r="A7" s="2" t="s">
        <v>4</v>
      </c>
      <c r="B7" s="44">
        <v>0.27569444444444446</v>
      </c>
      <c r="C7" s="2" t="s">
        <v>7</v>
      </c>
      <c r="D7" s="51">
        <v>2</v>
      </c>
      <c r="E7" s="54"/>
      <c r="F7" s="51">
        <v>4</v>
      </c>
    </row>
    <row r="8" spans="1:7" ht="24.75" customHeight="1">
      <c r="A8" s="2" t="s">
        <v>4</v>
      </c>
      <c r="B8" s="44">
        <v>0.27638888888888885</v>
      </c>
      <c r="C8" s="2" t="s">
        <v>9</v>
      </c>
      <c r="D8" s="51">
        <v>5</v>
      </c>
      <c r="E8" s="54"/>
      <c r="F8" s="51">
        <v>6</v>
      </c>
    </row>
    <row r="9" spans="1:7" ht="24.75" customHeight="1">
      <c r="A9" s="2" t="s">
        <v>4</v>
      </c>
      <c r="B9" s="44">
        <v>0.27708333333333335</v>
      </c>
      <c r="C9" s="2" t="s">
        <v>132</v>
      </c>
      <c r="D9" s="51">
        <v>2</v>
      </c>
      <c r="E9" s="54"/>
      <c r="F9" s="51">
        <v>3</v>
      </c>
    </row>
    <row r="10" spans="1:7" ht="24.75" customHeight="1">
      <c r="A10" s="2" t="s">
        <v>4</v>
      </c>
      <c r="B10" s="44">
        <v>0.27777777777777779</v>
      </c>
      <c r="C10" s="2" t="s">
        <v>111</v>
      </c>
      <c r="D10" s="2">
        <v>1</v>
      </c>
      <c r="E10" s="54"/>
      <c r="F10" s="2"/>
    </row>
    <row r="11" spans="1:7" ht="24.75" customHeight="1">
      <c r="A11" s="2" t="s">
        <v>108</v>
      </c>
      <c r="B11" s="44">
        <v>0.27986111111111112</v>
      </c>
      <c r="C11" s="2" t="s">
        <v>109</v>
      </c>
      <c r="D11" s="51">
        <v>2</v>
      </c>
      <c r="E11" s="54"/>
      <c r="F11" s="51">
        <v>2</v>
      </c>
    </row>
    <row r="12" spans="1:7" ht="24.75" customHeight="1">
      <c r="A12" s="2" t="s">
        <v>4</v>
      </c>
      <c r="B12" s="44">
        <v>0.28125</v>
      </c>
      <c r="C12" s="2" t="s">
        <v>6</v>
      </c>
      <c r="D12" s="51">
        <v>5</v>
      </c>
      <c r="E12" s="54"/>
      <c r="F12" s="51">
        <v>5</v>
      </c>
    </row>
    <row r="13" spans="1:7" ht="24.75" customHeight="1">
      <c r="A13" s="2" t="s">
        <v>4</v>
      </c>
      <c r="B13" s="44">
        <v>0.28194444444444444</v>
      </c>
      <c r="C13" s="2" t="s">
        <v>185</v>
      </c>
      <c r="D13" s="51">
        <v>1</v>
      </c>
      <c r="E13" s="54"/>
      <c r="F13" s="51">
        <v>1</v>
      </c>
    </row>
    <row r="14" spans="1:7" ht="24.75" customHeight="1">
      <c r="A14" s="2" t="s">
        <v>4</v>
      </c>
      <c r="B14" s="44">
        <v>0.28333333333333333</v>
      </c>
      <c r="C14" s="2" t="s">
        <v>123</v>
      </c>
      <c r="D14" s="51">
        <v>3</v>
      </c>
      <c r="E14" s="54"/>
      <c r="F14" s="51">
        <v>4</v>
      </c>
    </row>
    <row r="15" spans="1:7" ht="24.75" customHeight="1">
      <c r="A15" s="2" t="s">
        <v>4</v>
      </c>
      <c r="B15" s="44">
        <v>0.28472222222222221</v>
      </c>
      <c r="C15" s="2" t="s">
        <v>101</v>
      </c>
      <c r="D15" s="51">
        <v>7</v>
      </c>
      <c r="E15" s="53"/>
      <c r="F15" s="51">
        <v>7</v>
      </c>
    </row>
    <row r="16" spans="1:7" ht="24.75" customHeight="1">
      <c r="A16" s="2" t="s">
        <v>2</v>
      </c>
      <c r="B16" s="44">
        <v>0.28541666666666665</v>
      </c>
      <c r="C16" s="2" t="s">
        <v>121</v>
      </c>
      <c r="D16" s="51">
        <v>3</v>
      </c>
      <c r="E16" s="54"/>
      <c r="F16" s="51">
        <v>3</v>
      </c>
    </row>
    <row r="17" spans="1:6" ht="26.25" customHeight="1">
      <c r="A17" s="2" t="s">
        <v>2</v>
      </c>
      <c r="B17" s="44">
        <v>0.28541666666666665</v>
      </c>
      <c r="C17" s="2" t="s">
        <v>3</v>
      </c>
      <c r="D17" s="51">
        <v>3</v>
      </c>
      <c r="E17" s="54"/>
      <c r="F17" s="51">
        <v>4</v>
      </c>
    </row>
    <row r="18" spans="1:6" ht="25.5">
      <c r="A18" s="147" t="s">
        <v>181</v>
      </c>
      <c r="B18" s="147"/>
      <c r="C18" s="147"/>
      <c r="D18" s="55">
        <f>SUM(D2:D17)</f>
        <v>48</v>
      </c>
      <c r="E18" s="55"/>
      <c r="F18" s="55">
        <f>SUM(F2:F17)</f>
        <v>53</v>
      </c>
    </row>
    <row r="19" spans="1:6" ht="25.5">
      <c r="A19" s="147" t="s">
        <v>182</v>
      </c>
      <c r="B19" s="147"/>
      <c r="C19" s="147"/>
      <c r="D19" s="55" t="s">
        <v>196</v>
      </c>
      <c r="E19" s="55"/>
      <c r="F19" s="55" t="s">
        <v>196</v>
      </c>
    </row>
    <row r="20" spans="1:6" ht="30" customHeight="1"/>
    <row r="21" spans="1:6" ht="30" customHeight="1">
      <c r="A21" s="6" t="s">
        <v>201</v>
      </c>
      <c r="B21" s="6" t="s">
        <v>204</v>
      </c>
      <c r="C21" s="6" t="s">
        <v>205</v>
      </c>
      <c r="D21" s="6" t="s">
        <v>206</v>
      </c>
      <c r="E21" s="6" t="s">
        <v>207</v>
      </c>
      <c r="F21" s="6" t="s">
        <v>208</v>
      </c>
    </row>
    <row r="22" spans="1:6" ht="30" customHeight="1">
      <c r="B22" s="6">
        <v>4</v>
      </c>
      <c r="C22" s="6">
        <v>2</v>
      </c>
      <c r="D22" s="6">
        <v>3</v>
      </c>
      <c r="E22" s="6">
        <v>1</v>
      </c>
      <c r="F22" s="6">
        <v>11</v>
      </c>
    </row>
    <row r="23" spans="1:6" ht="30" customHeight="1">
      <c r="B23" s="6">
        <f>F18-B22</f>
        <v>49</v>
      </c>
      <c r="C23" s="6">
        <f>F18-C22</f>
        <v>51</v>
      </c>
      <c r="D23" s="6">
        <f>F18-D22</f>
        <v>50</v>
      </c>
      <c r="E23" s="6">
        <f>F18-E22</f>
        <v>52</v>
      </c>
      <c r="F23" s="6">
        <f>F18-F22</f>
        <v>42</v>
      </c>
    </row>
    <row r="24" spans="1:6">
      <c r="B24" s="6" t="s">
        <v>231</v>
      </c>
      <c r="C24" s="6" t="s">
        <v>231</v>
      </c>
      <c r="D24" s="6" t="s">
        <v>231</v>
      </c>
      <c r="E24" s="6" t="s">
        <v>231</v>
      </c>
      <c r="F24" s="6" t="s">
        <v>232</v>
      </c>
    </row>
  </sheetData>
  <autoFilter ref="A1:F17">
    <sortState ref="A2:O9">
      <sortCondition descending="1" ref="C1"/>
    </sortState>
  </autoFilter>
  <mergeCells count="2">
    <mergeCell ref="A18:C18"/>
    <mergeCell ref="A19:C19"/>
  </mergeCells>
  <phoneticPr fontId="2" type="noConversion"/>
  <conditionalFormatting sqref="A1:F1">
    <cfRule type="duplicateValues" dxfId="4" priority="37"/>
  </conditionalFormatting>
  <pageMargins left="0.82677165354330717" right="0.23622047244094491" top="0.74803149606299213" bottom="0.35433070866141736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workbookViewId="0">
      <selection activeCell="D16" sqref="D16"/>
    </sheetView>
  </sheetViews>
  <sheetFormatPr defaultRowHeight="16.5"/>
  <cols>
    <col min="1" max="1" width="13.625" customWidth="1"/>
    <col min="2" max="2" width="10.125" customWidth="1"/>
    <col min="3" max="3" width="26.75" customWidth="1"/>
  </cols>
  <sheetData>
    <row r="1" spans="1:5">
      <c r="A1" s="5" t="s">
        <v>0</v>
      </c>
      <c r="B1" s="5" t="s">
        <v>174</v>
      </c>
      <c r="C1" s="5" t="s">
        <v>1</v>
      </c>
      <c r="D1" s="5" t="s">
        <v>139</v>
      </c>
      <c r="E1" s="5" t="s">
        <v>140</v>
      </c>
    </row>
    <row r="2" spans="1:5" ht="30" customHeight="1">
      <c r="A2" s="11" t="s">
        <v>117</v>
      </c>
      <c r="B2" s="46">
        <v>0.28402777777777777</v>
      </c>
      <c r="C2" s="10" t="s">
        <v>118</v>
      </c>
      <c r="D2" s="3">
        <v>7</v>
      </c>
      <c r="E2" s="3">
        <v>6</v>
      </c>
    </row>
    <row r="3" spans="1:5" ht="30" customHeight="1">
      <c r="A3" s="3" t="s">
        <v>119</v>
      </c>
      <c r="B3" s="47">
        <v>0.28472222222222221</v>
      </c>
      <c r="C3" s="3" t="s">
        <v>120</v>
      </c>
      <c r="D3" s="3">
        <v>7</v>
      </c>
      <c r="E3" s="3">
        <v>7</v>
      </c>
    </row>
    <row r="4" spans="1:5" ht="30" customHeight="1">
      <c r="A4" s="3" t="s">
        <v>10</v>
      </c>
      <c r="B4" s="47">
        <v>0.2902777777777778</v>
      </c>
      <c r="C4" s="1" t="s">
        <v>11</v>
      </c>
      <c r="D4" s="1">
        <v>3</v>
      </c>
      <c r="E4" s="1">
        <v>1</v>
      </c>
    </row>
    <row r="5" spans="1:5" ht="30" customHeight="1">
      <c r="A5" s="3" t="s">
        <v>10</v>
      </c>
      <c r="B5" s="47">
        <v>0.29097222222222224</v>
      </c>
      <c r="C5" s="1" t="s">
        <v>148</v>
      </c>
      <c r="D5" s="1">
        <v>1</v>
      </c>
      <c r="E5" s="1">
        <v>1</v>
      </c>
    </row>
    <row r="6" spans="1:5" ht="25.5">
      <c r="A6" s="147" t="s">
        <v>181</v>
      </c>
      <c r="B6" s="147"/>
      <c r="C6" s="147"/>
      <c r="D6" s="55">
        <f>SUM(D2:D5)</f>
        <v>18</v>
      </c>
      <c r="E6" s="55">
        <f>SUM(E2:E5)</f>
        <v>15</v>
      </c>
    </row>
    <row r="7" spans="1:5" ht="25.5">
      <c r="A7" s="147" t="s">
        <v>182</v>
      </c>
      <c r="B7" s="147"/>
      <c r="C7" s="147"/>
      <c r="D7" s="55" t="s">
        <v>186</v>
      </c>
      <c r="E7" s="55" t="s">
        <v>186</v>
      </c>
    </row>
    <row r="8" spans="1:5">
      <c r="A8" s="6"/>
      <c r="B8" s="6"/>
      <c r="C8" s="6"/>
      <c r="D8" s="6"/>
      <c r="E8" s="6"/>
    </row>
  </sheetData>
  <mergeCells count="2">
    <mergeCell ref="A6:C6"/>
    <mergeCell ref="A7:C7"/>
  </mergeCells>
  <phoneticPr fontId="2" type="noConversion"/>
  <conditionalFormatting sqref="A1:E1">
    <cfRule type="duplicateValues" dxfId="3" priority="1"/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zoomScale="80" zoomScaleNormal="80" workbookViewId="0">
      <selection activeCell="C24" sqref="C24"/>
    </sheetView>
  </sheetViews>
  <sheetFormatPr defaultRowHeight="16.5"/>
  <cols>
    <col min="1" max="1" width="18.5" style="6" customWidth="1"/>
    <col min="2" max="2" width="9.25" style="6" customWidth="1"/>
    <col min="3" max="3" width="38.75" style="6" customWidth="1"/>
    <col min="4" max="4" width="10.5" style="6" customWidth="1"/>
    <col min="5" max="5" width="4.125" style="6" customWidth="1"/>
    <col min="6" max="6" width="11.125" style="6" customWidth="1"/>
    <col min="7" max="7" width="6.125" style="6" customWidth="1"/>
    <col min="8" max="8" width="6.625" style="6" customWidth="1"/>
    <col min="9" max="9" width="15.875" style="6" customWidth="1"/>
    <col min="10" max="10" width="5.75" style="6" customWidth="1"/>
    <col min="11" max="11" width="19.75" style="6" customWidth="1"/>
    <col min="12" max="16384" width="9" style="6"/>
  </cols>
  <sheetData>
    <row r="1" spans="1:9">
      <c r="A1" s="5" t="s">
        <v>0</v>
      </c>
      <c r="B1" s="5" t="s">
        <v>175</v>
      </c>
      <c r="C1" s="5" t="s">
        <v>1</v>
      </c>
      <c r="D1" s="5" t="s">
        <v>142</v>
      </c>
      <c r="E1" s="5"/>
      <c r="F1" s="5" t="s">
        <v>140</v>
      </c>
    </row>
    <row r="2" spans="1:9" ht="30.75" customHeight="1">
      <c r="A2" s="2" t="s">
        <v>15</v>
      </c>
      <c r="B2" s="44">
        <v>0.27430555555555552</v>
      </c>
      <c r="C2" s="5" t="s">
        <v>129</v>
      </c>
      <c r="D2" s="51">
        <v>2</v>
      </c>
      <c r="E2" s="54"/>
      <c r="F2" s="51">
        <v>2</v>
      </c>
      <c r="G2" s="21"/>
      <c r="H2" s="21"/>
    </row>
    <row r="3" spans="1:9" ht="30.75" customHeight="1">
      <c r="A3" s="2" t="s">
        <v>176</v>
      </c>
      <c r="B3" s="44">
        <v>0.27708333333333335</v>
      </c>
      <c r="C3" s="5" t="s">
        <v>115</v>
      </c>
      <c r="D3" s="51">
        <v>2</v>
      </c>
      <c r="E3" s="54"/>
      <c r="F3" s="51">
        <v>2</v>
      </c>
      <c r="G3" s="21"/>
      <c r="H3" s="21"/>
    </row>
    <row r="4" spans="1:9" ht="30.75" customHeight="1">
      <c r="A4" s="2" t="s">
        <v>176</v>
      </c>
      <c r="B4" s="44">
        <v>0.27777777777777779</v>
      </c>
      <c r="C4" s="5" t="s">
        <v>177</v>
      </c>
      <c r="D4" s="51"/>
      <c r="E4" s="54"/>
      <c r="F4" s="51"/>
      <c r="G4" s="21"/>
      <c r="H4" s="21"/>
    </row>
    <row r="5" spans="1:9" ht="30.75" customHeight="1">
      <c r="A5" s="2" t="s">
        <v>15</v>
      </c>
      <c r="B5" s="44">
        <v>0.27916666666666667</v>
      </c>
      <c r="C5" s="5" t="s">
        <v>113</v>
      </c>
      <c r="D5" s="51">
        <v>12</v>
      </c>
      <c r="E5" s="54"/>
      <c r="F5" s="5">
        <v>11</v>
      </c>
      <c r="G5" s="21"/>
      <c r="H5" s="21"/>
    </row>
    <row r="6" spans="1:9" ht="30.75" customHeight="1">
      <c r="A6" s="2" t="s">
        <v>193</v>
      </c>
      <c r="B6" s="44">
        <v>0.28055555555555556</v>
      </c>
      <c r="C6" s="5" t="s">
        <v>122</v>
      </c>
      <c r="D6" s="89">
        <v>2</v>
      </c>
      <c r="E6" s="54"/>
      <c r="F6" s="97">
        <v>2</v>
      </c>
      <c r="G6" s="21"/>
      <c r="H6" s="21"/>
    </row>
    <row r="7" spans="1:9" ht="30.75" customHeight="1">
      <c r="A7" s="2" t="s">
        <v>15</v>
      </c>
      <c r="B7" s="44">
        <v>0.28055555555555556</v>
      </c>
      <c r="C7" s="2" t="s">
        <v>16</v>
      </c>
      <c r="D7" s="97">
        <v>6</v>
      </c>
      <c r="E7" s="54"/>
      <c r="F7" s="51">
        <v>6</v>
      </c>
      <c r="G7" s="21"/>
      <c r="H7" s="21"/>
    </row>
    <row r="8" spans="1:9" ht="30.75" customHeight="1">
      <c r="A8" s="2" t="s">
        <v>15</v>
      </c>
      <c r="B8" s="44">
        <v>0.28333333333333333</v>
      </c>
      <c r="C8" s="2" t="s">
        <v>133</v>
      </c>
      <c r="D8" s="51"/>
      <c r="E8" s="54"/>
      <c r="F8" s="51"/>
      <c r="G8" s="21"/>
      <c r="H8" s="21"/>
    </row>
    <row r="9" spans="1:9" ht="30.75" customHeight="1">
      <c r="A9" s="2" t="s">
        <v>15</v>
      </c>
      <c r="B9" s="44">
        <v>0.28402777777777777</v>
      </c>
      <c r="C9" s="2" t="s">
        <v>125</v>
      </c>
      <c r="D9" s="51"/>
      <c r="E9" s="54"/>
      <c r="F9" s="51"/>
      <c r="G9" s="21"/>
      <c r="H9" s="21"/>
      <c r="I9" s="21"/>
    </row>
    <row r="10" spans="1:9" ht="37.5" customHeight="1">
      <c r="A10" s="2" t="s">
        <v>15</v>
      </c>
      <c r="B10" s="44">
        <v>0.28472222222222221</v>
      </c>
      <c r="C10" s="2" t="s">
        <v>146</v>
      </c>
      <c r="D10" s="51">
        <v>2</v>
      </c>
      <c r="E10" s="54"/>
      <c r="F10" s="51">
        <v>2</v>
      </c>
      <c r="G10" s="21"/>
      <c r="H10" s="21"/>
      <c r="I10" s="24"/>
    </row>
    <row r="11" spans="1:9" ht="35.25" customHeight="1">
      <c r="A11" s="2" t="s">
        <v>172</v>
      </c>
      <c r="B11" s="44">
        <v>0.28750000000000003</v>
      </c>
      <c r="C11" s="2" t="s">
        <v>188</v>
      </c>
      <c r="D11" s="51">
        <v>27</v>
      </c>
      <c r="E11" s="53"/>
      <c r="F11" s="51">
        <v>27</v>
      </c>
      <c r="G11" s="48"/>
      <c r="H11" s="21"/>
      <c r="I11" s="24"/>
    </row>
    <row r="12" spans="1:9" s="4" customFormat="1" ht="30.75" customHeight="1">
      <c r="A12" s="2" t="s">
        <v>13</v>
      </c>
      <c r="B12" s="44">
        <v>0.28819444444444448</v>
      </c>
      <c r="C12" s="2" t="s">
        <v>14</v>
      </c>
      <c r="D12" s="51">
        <v>26</v>
      </c>
      <c r="E12" s="54"/>
      <c r="F12" s="51">
        <v>32</v>
      </c>
      <c r="G12" s="49"/>
      <c r="I12" s="24"/>
    </row>
    <row r="13" spans="1:9" ht="35.25" customHeight="1">
      <c r="A13" s="2" t="s">
        <v>12</v>
      </c>
      <c r="B13" s="44">
        <v>0.28888888888888892</v>
      </c>
      <c r="C13" s="2" t="s">
        <v>171</v>
      </c>
      <c r="D13" s="71">
        <v>46</v>
      </c>
      <c r="E13" s="81"/>
      <c r="F13" s="71">
        <v>43</v>
      </c>
      <c r="G13" s="21"/>
      <c r="H13" s="21"/>
      <c r="I13" s="24"/>
    </row>
    <row r="14" spans="1:9" ht="25.5">
      <c r="A14" s="147" t="s">
        <v>181</v>
      </c>
      <c r="B14" s="147"/>
      <c r="C14" s="147"/>
      <c r="D14" s="55">
        <f>SUM(D2:D13)</f>
        <v>125</v>
      </c>
      <c r="E14" s="55"/>
      <c r="F14" s="55">
        <f>SUM(F2:F13)</f>
        <v>127</v>
      </c>
      <c r="I14" s="21"/>
    </row>
    <row r="15" spans="1:9" ht="25.5">
      <c r="A15" s="147" t="s">
        <v>182</v>
      </c>
      <c r="B15" s="147"/>
      <c r="C15" s="147"/>
      <c r="D15" s="55" t="s">
        <v>218</v>
      </c>
      <c r="E15" s="55"/>
      <c r="F15" s="55" t="s">
        <v>233</v>
      </c>
    </row>
    <row r="17" spans="1:6">
      <c r="A17" s="6" t="s">
        <v>201</v>
      </c>
      <c r="B17" s="6" t="s">
        <v>204</v>
      </c>
      <c r="C17" s="6" t="s">
        <v>205</v>
      </c>
      <c r="D17" s="6" t="s">
        <v>206</v>
      </c>
      <c r="E17" s="6" t="s">
        <v>207</v>
      </c>
      <c r="F17" s="6" t="s">
        <v>208</v>
      </c>
    </row>
    <row r="18" spans="1:6">
      <c r="B18" s="6">
        <v>1</v>
      </c>
      <c r="C18" s="6">
        <v>1</v>
      </c>
      <c r="D18" s="6">
        <v>5</v>
      </c>
      <c r="E18" s="6">
        <v>8</v>
      </c>
      <c r="F18" s="6">
        <v>10</v>
      </c>
    </row>
    <row r="19" spans="1:6">
      <c r="B19" s="6">
        <f>F14-B18</f>
        <v>126</v>
      </c>
      <c r="C19" s="6">
        <f>F14-C18</f>
        <v>126</v>
      </c>
      <c r="D19" s="6">
        <f>F14-D18</f>
        <v>122</v>
      </c>
      <c r="E19" s="6">
        <f>F14-E18</f>
        <v>119</v>
      </c>
      <c r="F19" s="6">
        <f>F14-F18</f>
        <v>117</v>
      </c>
    </row>
  </sheetData>
  <autoFilter ref="A1:F14">
    <sortState ref="A2:O15">
      <sortCondition ref="C1"/>
    </sortState>
  </autoFilter>
  <mergeCells count="2">
    <mergeCell ref="A14:C14"/>
    <mergeCell ref="A15:C15"/>
  </mergeCells>
  <phoneticPr fontId="2" type="noConversion"/>
  <conditionalFormatting sqref="F6 C6">
    <cfRule type="duplicateValues" dxfId="2" priority="15"/>
  </conditionalFormatting>
  <conditionalFormatting sqref="F5 A1:F1 C2:C5">
    <cfRule type="duplicateValues" dxfId="1" priority="30"/>
  </conditionalFormatting>
  <conditionalFormatting sqref="D7">
    <cfRule type="duplicateValues" dxfId="0" priority="34"/>
  </conditionalFormatting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1頭份香山</vt:lpstr>
      <vt:lpstr>2.竹東</vt:lpstr>
      <vt:lpstr>3.竹北斗崙</vt:lpstr>
      <vt:lpstr>4.湖口新豐</vt:lpstr>
      <vt:lpstr>5.明湖食品</vt:lpstr>
      <vt:lpstr>6.柴橋</vt:lpstr>
      <vt:lpstr>7.高鐵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2024-07-04T01:29:03Z</cp:lastPrinted>
  <dcterms:created xsi:type="dcterms:W3CDTF">2015-04-29T08:30:33Z</dcterms:created>
  <dcterms:modified xsi:type="dcterms:W3CDTF">2024-08-20T05:59:51Z</dcterms:modified>
</cp:coreProperties>
</file>